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Кал. уч. график ___ курса" sheetId="1" r:id="rId1"/>
  </sheets>
  <definedNames>
    <definedName name="_xlnm.Print_Area" localSheetId="0">'Кал. уч. график ___ курса'!$A$1:$BG$72</definedName>
  </definedNames>
  <calcPr fullCalcOnLoad="1"/>
</workbook>
</file>

<file path=xl/sharedStrings.xml><?xml version="1.0" encoding="utf-8"?>
<sst xmlns="http://schemas.openxmlformats.org/spreadsheetml/2006/main" count="139" uniqueCount="98">
  <si>
    <t>ОП.00</t>
  </si>
  <si>
    <t>П.00</t>
  </si>
  <si>
    <t>Профессиональные модули</t>
  </si>
  <si>
    <t>Учебная практика</t>
  </si>
  <si>
    <t>Производственная практика</t>
  </si>
  <si>
    <t>УП.01</t>
  </si>
  <si>
    <t>ПП.01</t>
  </si>
  <si>
    <t>Э</t>
  </si>
  <si>
    <t>Курс</t>
  </si>
  <si>
    <t>Индекс</t>
  </si>
  <si>
    <t xml:space="preserve">Виды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</si>
  <si>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</si>
  <si>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</si>
  <si>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</si>
  <si>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</si>
  <si>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</si>
  <si>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</si>
  <si>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</si>
  <si>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</si>
  <si>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</si>
  <si>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</si>
  <si>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нагрузки</t>
  </si>
  <si>
    <t>Номера календарных недель</t>
  </si>
  <si>
    <t>МДК</t>
  </si>
  <si>
    <t>01.01.</t>
  </si>
  <si>
    <t>01.02.</t>
  </si>
  <si>
    <t>дз</t>
  </si>
  <si>
    <t>з</t>
  </si>
  <si>
    <t>Всего часов в неделю</t>
  </si>
  <si>
    <t>Порядковый номер недель учебного года</t>
  </si>
  <si>
    <t>ОП.01</t>
  </si>
  <si>
    <t>ОП.02</t>
  </si>
  <si>
    <t>ОП.03</t>
  </si>
  <si>
    <t>ОП.04</t>
  </si>
  <si>
    <t>ОП.05</t>
  </si>
  <si>
    <t>ПМ.01</t>
  </si>
  <si>
    <t>1 сент. - 7 сент.</t>
  </si>
  <si>
    <t>29 сент.- 5 окт.</t>
  </si>
  <si>
    <t>27 окт. - 2 нояб.</t>
  </si>
  <si>
    <t>1 дек. - 7 дек.</t>
  </si>
  <si>
    <t>Всего часов</t>
  </si>
  <si>
    <t>29 дек. - 4 янв.</t>
  </si>
  <si>
    <t>26 янв. - 1 февр.</t>
  </si>
  <si>
    <t>30 мар. - 5 апр.</t>
  </si>
  <si>
    <t>27 апр. - 3 мая</t>
  </si>
  <si>
    <t>1 июня - 7 июня</t>
  </si>
  <si>
    <t xml:space="preserve"> Всего часов</t>
  </si>
  <si>
    <t>время</t>
  </si>
  <si>
    <t>23 фев. - 1 мар.</t>
  </si>
  <si>
    <t>Каникулярное</t>
  </si>
  <si>
    <t>Календарный учебный график</t>
  </si>
  <si>
    <t>Формы промежуточной аттестации</t>
  </si>
  <si>
    <t>Всего промежуточных аттестаций в неделю</t>
  </si>
  <si>
    <t>_ / дз</t>
  </si>
  <si>
    <t>_ / Э</t>
  </si>
  <si>
    <t>з / _</t>
  </si>
  <si>
    <t>Календарный учебный график (календарный график учебного процесса, календарный график аттестаций) __________ учебного курса (20____ - 20____ учебный год)</t>
  </si>
  <si>
    <t>___</t>
  </si>
  <si>
    <t>учебной</t>
  </si>
  <si>
    <t xml:space="preserve">Наименование элемента </t>
  </si>
  <si>
    <t>адаптированной образовательной программы</t>
  </si>
  <si>
    <t>(цикла, учебной дисциплины,</t>
  </si>
  <si>
    <t>междисциплинарного курса, практики,</t>
  </si>
  <si>
    <t>итоговой аттестации) и др.</t>
  </si>
  <si>
    <t>Общепрофессиональный учебный цикл.</t>
  </si>
  <si>
    <t>Общепрофессиональные дисциплины</t>
  </si>
  <si>
    <t>обяз. учеб.</t>
  </si>
  <si>
    <t>сам. раб.</t>
  </si>
  <si>
    <t>_ / з</t>
  </si>
  <si>
    <t>АЦ.00</t>
  </si>
  <si>
    <t>АД.01</t>
  </si>
  <si>
    <t>АД.02</t>
  </si>
  <si>
    <t>АД.03</t>
  </si>
  <si>
    <t>АД.04</t>
  </si>
  <si>
    <t>АД.05</t>
  </si>
  <si>
    <t>Адаптационный учебный цикл.</t>
  </si>
  <si>
    <t>Адаптационные учебные дисциплины</t>
  </si>
  <si>
    <t>Профессиональный учебный цикл.</t>
  </si>
  <si>
    <t xml:space="preserve">Экзамен по ПМ.01 </t>
  </si>
  <si>
    <t>Коммуникативный практикум</t>
  </si>
  <si>
    <t>_ / _</t>
  </si>
  <si>
    <t>01.03.</t>
  </si>
  <si>
    <t>Основы интеллектуального труда</t>
  </si>
  <si>
    <t xml:space="preserve">Всего часов в неделю </t>
  </si>
  <si>
    <t>обязательной учебной нагрузки обучающихся</t>
  </si>
  <si>
    <t>Всего часов в неделю самостельной работы</t>
  </si>
  <si>
    <t>ИА.00</t>
  </si>
  <si>
    <t>ИА.01</t>
  </si>
  <si>
    <t>Итоговая аттестация</t>
  </si>
  <si>
    <t>Квалификационный экзамен</t>
  </si>
  <si>
    <t>__ семестр</t>
  </si>
  <si>
    <t xml:space="preserve">с консультациями к нему и самостоятельной </t>
  </si>
  <si>
    <t>к промежуточной аттестации по ПМ</t>
  </si>
  <si>
    <t xml:space="preserve">работой обучающихся по подготовке </t>
  </si>
  <si>
    <t>ФК.00</t>
  </si>
  <si>
    <t>АФК.01</t>
  </si>
  <si>
    <t>Физическая культура</t>
  </si>
  <si>
    <t>Адаптивная физическая культура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</si>
</sst>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#,##0_р_."/>
  </numFmts>
  <fonts count="45">
    <font>
      <sz val="10"/>
      <name val="Arial Cyr"/>
      <family val="0"/>
    </font>
    <font>
      <u val="single"/>
      <sz val="6.5"/>
      <color indexed="12"/>
      <name val="Arial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b/>
      <sz val="9"/>
      <name val="Arial Cyr"/>
      <family val="2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53">
      <alignment/>
      <protection/>
    </xf>
    <xf numFmtId="0" fontId="3" fillId="0" borderId="10" xfId="53" applyFont="1" applyBorder="1" applyAlignment="1">
      <alignment horizontal="right"/>
      <protection/>
    </xf>
    <xf numFmtId="0" fontId="0" fillId="0" borderId="11" xfId="53" applyFont="1" applyBorder="1" applyAlignment="1">
      <alignment horizontal="center"/>
      <protection/>
    </xf>
    <xf numFmtId="0" fontId="0" fillId="0" borderId="11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0" xfId="53" applyFont="1" applyBorder="1" applyAlignment="1">
      <alignment textRotation="90"/>
      <protection/>
    </xf>
    <xf numFmtId="0" fontId="0" fillId="0" borderId="12" xfId="53" applyBorder="1">
      <alignment/>
      <protection/>
    </xf>
    <xf numFmtId="0" fontId="0" fillId="0" borderId="14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6" xfId="53" applyFont="1" applyBorder="1">
      <alignment/>
      <protection/>
    </xf>
    <xf numFmtId="0" fontId="0" fillId="0" borderId="14" xfId="53" applyFont="1" applyBorder="1" applyAlignment="1">
      <alignment textRotation="90"/>
      <protection/>
    </xf>
    <xf numFmtId="0" fontId="0" fillId="0" borderId="15" xfId="53" applyBorder="1">
      <alignment/>
      <protection/>
    </xf>
    <xf numFmtId="0" fontId="0" fillId="0" borderId="17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0" fillId="0" borderId="18" xfId="53" applyFont="1" applyBorder="1" applyAlignment="1">
      <alignment textRotation="90"/>
      <protection/>
    </xf>
    <xf numFmtId="0" fontId="0" fillId="0" borderId="19" xfId="53" applyFont="1" applyBorder="1" applyAlignment="1">
      <alignment textRotation="90"/>
      <protection/>
    </xf>
    <xf numFmtId="0" fontId="0" fillId="0" borderId="20" xfId="53" applyFont="1" applyBorder="1" applyAlignment="1">
      <alignment textRotation="90"/>
      <protection/>
    </xf>
    <xf numFmtId="0" fontId="0" fillId="0" borderId="21" xfId="53" applyFont="1" applyBorder="1">
      <alignment/>
      <protection/>
    </xf>
    <xf numFmtId="0" fontId="0" fillId="33" borderId="18" xfId="53" applyFont="1" applyFill="1" applyBorder="1" applyAlignment="1">
      <alignment textRotation="90"/>
      <protection/>
    </xf>
    <xf numFmtId="0" fontId="0" fillId="33" borderId="19" xfId="53" applyFont="1" applyFill="1" applyBorder="1" applyAlignment="1">
      <alignment textRotation="90"/>
      <protection/>
    </xf>
    <xf numFmtId="0" fontId="0" fillId="33" borderId="20" xfId="53" applyFont="1" applyFill="1" applyBorder="1" applyAlignment="1">
      <alignment textRotation="90"/>
      <protection/>
    </xf>
    <xf numFmtId="0" fontId="0" fillId="34" borderId="19" xfId="53" applyFont="1" applyFill="1" applyBorder="1">
      <alignment/>
      <protection/>
    </xf>
    <xf numFmtId="0" fontId="0" fillId="34" borderId="19" xfId="53" applyNumberFormat="1" applyFont="1" applyFill="1" applyBorder="1" applyAlignment="1">
      <alignment horizontal="center" vertical="center"/>
      <protection/>
    </xf>
    <xf numFmtId="0" fontId="0" fillId="34" borderId="20" xfId="53" applyNumberFormat="1" applyFont="1" applyFill="1" applyBorder="1" applyAlignment="1">
      <alignment horizontal="center" vertical="center"/>
      <protection/>
    </xf>
    <xf numFmtId="0" fontId="0" fillId="34" borderId="18" xfId="53" applyNumberFormat="1" applyFont="1" applyFill="1" applyBorder="1" applyAlignment="1">
      <alignment horizontal="center" vertical="center"/>
      <protection/>
    </xf>
    <xf numFmtId="0" fontId="0" fillId="0" borderId="22" xfId="53" applyFont="1" applyBorder="1" applyAlignment="1">
      <alignment/>
      <protection/>
    </xf>
    <xf numFmtId="0" fontId="0" fillId="0" borderId="23" xfId="53" applyFont="1" applyBorder="1" applyAlignment="1">
      <alignment/>
      <protection/>
    </xf>
    <xf numFmtId="0" fontId="0" fillId="0" borderId="21" xfId="53" applyFont="1" applyFill="1" applyBorder="1">
      <alignment/>
      <protection/>
    </xf>
    <xf numFmtId="0" fontId="0" fillId="0" borderId="19" xfId="53" applyNumberFormat="1" applyFont="1" applyFill="1" applyBorder="1" applyAlignment="1">
      <alignment horizontal="center" vertical="center"/>
      <protection/>
    </xf>
    <xf numFmtId="0" fontId="0" fillId="0" borderId="20" xfId="53" applyNumberFormat="1" applyFont="1" applyFill="1" applyBorder="1" applyAlignment="1">
      <alignment horizontal="center" vertical="center"/>
      <protection/>
    </xf>
    <xf numFmtId="0" fontId="0" fillId="0" borderId="18" xfId="53" applyNumberFormat="1" applyFont="1" applyFill="1" applyBorder="1" applyAlignment="1">
      <alignment horizontal="center" vertical="center"/>
      <protection/>
    </xf>
    <xf numFmtId="0" fontId="0" fillId="0" borderId="12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24" xfId="53" applyFont="1" applyBorder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Border="1" applyAlignment="1">
      <alignment/>
      <protection/>
    </xf>
    <xf numFmtId="0" fontId="0" fillId="0" borderId="25" xfId="53" applyNumberFormat="1" applyFont="1" applyFill="1" applyBorder="1" applyAlignment="1">
      <alignment horizontal="center" vertical="center"/>
      <protection/>
    </xf>
    <xf numFmtId="0" fontId="0" fillId="35" borderId="16" xfId="53" applyFont="1" applyFill="1" applyBorder="1">
      <alignment/>
      <protection/>
    </xf>
    <xf numFmtId="0" fontId="3" fillId="0" borderId="18" xfId="53" applyFont="1" applyBorder="1">
      <alignment/>
      <protection/>
    </xf>
    <xf numFmtId="0" fontId="3" fillId="0" borderId="26" xfId="53" applyFont="1" applyBorder="1">
      <alignment/>
      <protection/>
    </xf>
    <xf numFmtId="0" fontId="0" fillId="35" borderId="18" xfId="53" applyFont="1" applyFill="1" applyBorder="1">
      <alignment/>
      <protection/>
    </xf>
    <xf numFmtId="0" fontId="0" fillId="35" borderId="19" xfId="53" applyNumberFormat="1" applyFont="1" applyFill="1" applyBorder="1" applyAlignment="1">
      <alignment horizontal="center" vertical="center"/>
      <protection/>
    </xf>
    <xf numFmtId="0" fontId="0" fillId="35" borderId="20" xfId="53" applyNumberFormat="1" applyFont="1" applyFill="1" applyBorder="1" applyAlignment="1">
      <alignment horizontal="center" vertical="center"/>
      <protection/>
    </xf>
    <xf numFmtId="0" fontId="0" fillId="36" borderId="19" xfId="53" applyFont="1" applyFill="1" applyBorder="1">
      <alignment/>
      <protection/>
    </xf>
    <xf numFmtId="0" fontId="0" fillId="36" borderId="19" xfId="53" applyNumberFormat="1" applyFont="1" applyFill="1" applyBorder="1" applyAlignment="1">
      <alignment horizontal="center" vertical="center"/>
      <protection/>
    </xf>
    <xf numFmtId="0" fontId="0" fillId="36" borderId="20" xfId="53" applyNumberFormat="1" applyFont="1" applyFill="1" applyBorder="1" applyAlignment="1">
      <alignment horizontal="center" vertical="center"/>
      <protection/>
    </xf>
    <xf numFmtId="0" fontId="0" fillId="36" borderId="21" xfId="53" applyFont="1" applyFill="1" applyBorder="1">
      <alignment/>
      <protection/>
    </xf>
    <xf numFmtId="0" fontId="0" fillId="0" borderId="27" xfId="53" applyNumberFormat="1" applyFont="1" applyFill="1" applyBorder="1" applyAlignment="1">
      <alignment horizontal="center" vertical="center"/>
      <protection/>
    </xf>
    <xf numFmtId="0" fontId="0" fillId="0" borderId="22" xfId="53" applyNumberFormat="1" applyFont="1" applyFill="1" applyBorder="1" applyAlignment="1">
      <alignment horizontal="center" vertical="center"/>
      <protection/>
    </xf>
    <xf numFmtId="0" fontId="0" fillId="36" borderId="27" xfId="53" applyNumberFormat="1" applyFont="1" applyFill="1" applyBorder="1" applyAlignment="1">
      <alignment horizontal="center" vertical="center"/>
      <protection/>
    </xf>
    <xf numFmtId="0" fontId="0" fillId="37" borderId="19" xfId="53" applyNumberFormat="1" applyFont="1" applyFill="1" applyBorder="1" applyAlignment="1">
      <alignment horizontal="center" vertical="center"/>
      <protection/>
    </xf>
    <xf numFmtId="0" fontId="0" fillId="0" borderId="23" xfId="53" applyNumberFormat="1" applyFont="1" applyFill="1" applyBorder="1" applyAlignment="1">
      <alignment horizontal="center" vertical="center"/>
      <protection/>
    </xf>
    <xf numFmtId="0" fontId="0" fillId="35" borderId="18" xfId="53" applyNumberFormat="1" applyFont="1" applyFill="1" applyBorder="1" applyAlignment="1">
      <alignment horizontal="center" vertical="center"/>
      <protection/>
    </xf>
    <xf numFmtId="0" fontId="0" fillId="36" borderId="18" xfId="53" applyNumberFormat="1" applyFont="1" applyFill="1" applyBorder="1" applyAlignment="1">
      <alignment horizontal="center" vertical="center"/>
      <protection/>
    </xf>
    <xf numFmtId="0" fontId="0" fillId="34" borderId="17" xfId="53" applyNumberFormat="1" applyFont="1" applyFill="1" applyBorder="1" applyAlignment="1">
      <alignment horizontal="center" vertical="center"/>
      <protection/>
    </xf>
    <xf numFmtId="0" fontId="0" fillId="0" borderId="17" xfId="53" applyNumberFormat="1" applyFont="1" applyFill="1" applyBorder="1" applyAlignment="1">
      <alignment horizontal="center" vertical="center"/>
      <protection/>
    </xf>
    <xf numFmtId="0" fontId="0" fillId="35" borderId="17" xfId="53" applyNumberFormat="1" applyFont="1" applyFill="1" applyBorder="1" applyAlignment="1">
      <alignment horizontal="center" vertical="center"/>
      <protection/>
    </xf>
    <xf numFmtId="0" fontId="0" fillId="36" borderId="17" xfId="53" applyNumberFormat="1" applyFont="1" applyFill="1" applyBorder="1" applyAlignment="1">
      <alignment horizontal="center" vertical="center"/>
      <protection/>
    </xf>
    <xf numFmtId="0" fontId="0" fillId="37" borderId="20" xfId="53" applyNumberFormat="1" applyFont="1" applyFill="1" applyBorder="1" applyAlignment="1">
      <alignment horizontal="center" vertical="center"/>
      <protection/>
    </xf>
    <xf numFmtId="0" fontId="0" fillId="37" borderId="18" xfId="53" applyNumberFormat="1" applyFont="1" applyFill="1" applyBorder="1" applyAlignment="1">
      <alignment horizontal="center" vertical="center"/>
      <protection/>
    </xf>
    <xf numFmtId="0" fontId="0" fillId="33" borderId="17" xfId="53" applyFont="1" applyFill="1" applyBorder="1" applyAlignment="1">
      <alignment textRotation="90"/>
      <protection/>
    </xf>
    <xf numFmtId="0" fontId="3" fillId="0" borderId="23" xfId="53" applyFont="1" applyBorder="1">
      <alignment/>
      <protection/>
    </xf>
    <xf numFmtId="0" fontId="0" fillId="0" borderId="10" xfId="0" applyBorder="1" applyAlignment="1">
      <alignment/>
    </xf>
    <xf numFmtId="0" fontId="6" fillId="34" borderId="17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0" fillId="0" borderId="24" xfId="53" applyFont="1" applyBorder="1" applyAlignment="1">
      <alignment horizontal="center"/>
      <protection/>
    </xf>
    <xf numFmtId="0" fontId="0" fillId="0" borderId="28" xfId="53" applyFont="1" applyBorder="1">
      <alignment/>
      <protection/>
    </xf>
    <xf numFmtId="0" fontId="0" fillId="35" borderId="29" xfId="53" applyNumberFormat="1" applyFont="1" applyFill="1" applyBorder="1" applyAlignment="1">
      <alignment horizontal="center" vertical="center"/>
      <protection/>
    </xf>
    <xf numFmtId="0" fontId="6" fillId="35" borderId="30" xfId="53" applyFont="1" applyFill="1" applyBorder="1" applyAlignment="1">
      <alignment horizontal="center"/>
      <protection/>
    </xf>
    <xf numFmtId="0" fontId="0" fillId="36" borderId="29" xfId="53" applyNumberFormat="1" applyFont="1" applyFill="1" applyBorder="1" applyAlignment="1">
      <alignment horizontal="center" vertical="center"/>
      <protection/>
    </xf>
    <xf numFmtId="0" fontId="6" fillId="36" borderId="30" xfId="53" applyFont="1" applyFill="1" applyBorder="1" applyAlignment="1">
      <alignment horizontal="center"/>
      <protection/>
    </xf>
    <xf numFmtId="0" fontId="0" fillId="35" borderId="31" xfId="53" applyNumberFormat="1" applyFont="1" applyFill="1" applyBorder="1" applyAlignment="1">
      <alignment horizontal="center" vertical="center"/>
      <protection/>
    </xf>
    <xf numFmtId="0" fontId="0" fillId="35" borderId="30" xfId="53" applyNumberFormat="1" applyFont="1" applyFill="1" applyBorder="1" applyAlignment="1">
      <alignment horizontal="center" vertical="center"/>
      <protection/>
    </xf>
    <xf numFmtId="0" fontId="0" fillId="36" borderId="31" xfId="53" applyNumberFormat="1" applyFont="1" applyFill="1" applyBorder="1" applyAlignment="1">
      <alignment horizontal="center" vertical="center"/>
      <protection/>
    </xf>
    <xf numFmtId="0" fontId="0" fillId="36" borderId="30" xfId="53" applyNumberFormat="1" applyFont="1" applyFill="1" applyBorder="1" applyAlignment="1">
      <alignment horizontal="center" vertical="center"/>
      <protection/>
    </xf>
    <xf numFmtId="0" fontId="3" fillId="38" borderId="25" xfId="53" applyFont="1" applyFill="1" applyBorder="1" applyAlignment="1">
      <alignment horizontal="center"/>
      <protection/>
    </xf>
    <xf numFmtId="0" fontId="0" fillId="38" borderId="25" xfId="53" applyFont="1" applyFill="1" applyBorder="1" applyAlignment="1">
      <alignment horizontal="center" textRotation="90"/>
      <protection/>
    </xf>
    <xf numFmtId="0" fontId="0" fillId="38" borderId="25" xfId="53" applyFill="1" applyBorder="1" applyAlignment="1">
      <alignment/>
      <protection/>
    </xf>
    <xf numFmtId="0" fontId="0" fillId="38" borderId="25" xfId="53" applyFont="1" applyFill="1" applyBorder="1" applyAlignment="1">
      <alignment textRotation="90"/>
      <protection/>
    </xf>
    <xf numFmtId="0" fontId="6" fillId="38" borderId="25" xfId="53" applyFont="1" applyFill="1" applyBorder="1" applyAlignment="1">
      <alignment/>
      <protection/>
    </xf>
    <xf numFmtId="0" fontId="3" fillId="38" borderId="25" xfId="53" applyFont="1" applyFill="1" applyBorder="1" applyAlignment="1">
      <alignment horizontal="center"/>
      <protection/>
    </xf>
    <xf numFmtId="0" fontId="0" fillId="38" borderId="25" xfId="53" applyFont="1" applyFill="1" applyBorder="1" applyAlignment="1">
      <alignment/>
      <protection/>
    </xf>
    <xf numFmtId="0" fontId="0" fillId="38" borderId="25" xfId="53" applyFont="1" applyFill="1" applyBorder="1" applyAlignment="1">
      <alignment textRotation="90"/>
      <protection/>
    </xf>
    <xf numFmtId="0" fontId="6" fillId="38" borderId="25" xfId="53" applyFont="1" applyFill="1" applyBorder="1" applyAlignment="1">
      <alignment/>
      <protection/>
    </xf>
    <xf numFmtId="0" fontId="3" fillId="38" borderId="14" xfId="53" applyFont="1" applyFill="1" applyBorder="1" applyAlignment="1">
      <alignment horizontal="center"/>
      <protection/>
    </xf>
    <xf numFmtId="0" fontId="0" fillId="38" borderId="14" xfId="53" applyFont="1" applyFill="1" applyBorder="1" applyAlignment="1">
      <alignment/>
      <protection/>
    </xf>
    <xf numFmtId="0" fontId="6" fillId="38" borderId="14" xfId="53" applyFont="1" applyFill="1" applyBorder="1" applyAlignment="1">
      <alignment/>
      <protection/>
    </xf>
    <xf numFmtId="0" fontId="0" fillId="39" borderId="20" xfId="53" applyFont="1" applyFill="1" applyBorder="1" applyAlignment="1">
      <alignment textRotation="90"/>
      <protection/>
    </xf>
    <xf numFmtId="0" fontId="0" fillId="39" borderId="18" xfId="53" applyFont="1" applyFill="1" applyBorder="1" applyAlignment="1">
      <alignment textRotation="90"/>
      <protection/>
    </xf>
    <xf numFmtId="0" fontId="0" fillId="0" borderId="0" xfId="0" applyAlignment="1">
      <alignment horizontal="center" vertical="center"/>
    </xf>
    <xf numFmtId="0" fontId="0" fillId="0" borderId="10" xfId="53" applyBorder="1">
      <alignment/>
      <protection/>
    </xf>
    <xf numFmtId="0" fontId="0" fillId="0" borderId="0" xfId="53" applyBorder="1">
      <alignment/>
      <protection/>
    </xf>
    <xf numFmtId="0" fontId="0" fillId="0" borderId="24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vertical="center"/>
      <protection/>
    </xf>
    <xf numFmtId="0" fontId="3" fillId="38" borderId="14" xfId="53" applyFont="1" applyFill="1" applyBorder="1" applyAlignment="1">
      <alignment horizontal="center"/>
      <protection/>
    </xf>
    <xf numFmtId="0" fontId="0" fillId="38" borderId="14" xfId="53" applyFill="1" applyBorder="1" applyAlignment="1">
      <alignment/>
      <protection/>
    </xf>
    <xf numFmtId="0" fontId="0" fillId="38" borderId="14" xfId="53" applyFont="1" applyFill="1" applyBorder="1" applyAlignment="1">
      <alignment/>
      <protection/>
    </xf>
    <xf numFmtId="0" fontId="0" fillId="38" borderId="14" xfId="53" applyFont="1" applyFill="1" applyBorder="1" applyAlignment="1">
      <alignment textRotation="255"/>
      <protection/>
    </xf>
    <xf numFmtId="0" fontId="6" fillId="38" borderId="14" xfId="53" applyFont="1" applyFill="1" applyBorder="1" applyAlignment="1">
      <alignment/>
      <protection/>
    </xf>
    <xf numFmtId="0" fontId="3" fillId="38" borderId="22" xfId="53" applyFont="1" applyFill="1" applyBorder="1" applyAlignment="1">
      <alignment horizontal="center" vertical="center"/>
      <protection/>
    </xf>
    <xf numFmtId="0" fontId="3" fillId="38" borderId="15" xfId="53" applyFont="1" applyFill="1" applyBorder="1" applyAlignment="1">
      <alignment horizontal="center" vertical="center"/>
      <protection/>
    </xf>
    <xf numFmtId="0" fontId="0" fillId="0" borderId="23" xfId="53" applyFont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center"/>
      <protection/>
    </xf>
    <xf numFmtId="0" fontId="3" fillId="38" borderId="15" xfId="53" applyFont="1" applyFill="1" applyBorder="1" applyAlignment="1">
      <alignment horizontal="center" vertical="center"/>
      <protection/>
    </xf>
    <xf numFmtId="16" fontId="0" fillId="0" borderId="13" xfId="53" applyNumberFormat="1" applyFont="1" applyBorder="1" applyAlignment="1">
      <alignment horizontal="center" vertical="center"/>
      <protection/>
    </xf>
    <xf numFmtId="0" fontId="0" fillId="35" borderId="23" xfId="53" applyFont="1" applyFill="1" applyBorder="1" applyAlignment="1">
      <alignment horizontal="center" vertical="center"/>
      <protection/>
    </xf>
    <xf numFmtId="0" fontId="0" fillId="35" borderId="16" xfId="53" applyFont="1" applyFill="1" applyBorder="1" applyAlignment="1">
      <alignment horizontal="center" vertical="center"/>
      <protection/>
    </xf>
    <xf numFmtId="0" fontId="0" fillId="36" borderId="23" xfId="53" applyFont="1" applyFill="1" applyBorder="1" applyAlignment="1">
      <alignment horizontal="center" vertical="center"/>
      <protection/>
    </xf>
    <xf numFmtId="0" fontId="0" fillId="36" borderId="16" xfId="53" applyFont="1" applyFill="1" applyBorder="1" applyAlignment="1">
      <alignment horizontal="center" vertical="center"/>
      <protection/>
    </xf>
    <xf numFmtId="0" fontId="6" fillId="38" borderId="32" xfId="53" applyFont="1" applyFill="1" applyBorder="1" applyAlignment="1">
      <alignment/>
      <protection/>
    </xf>
    <xf numFmtId="0" fontId="6" fillId="38" borderId="33" xfId="53" applyFont="1" applyFill="1" applyBorder="1" applyAlignment="1">
      <alignment/>
      <protection/>
    </xf>
    <xf numFmtId="0" fontId="0" fillId="0" borderId="27" xfId="53" applyFont="1" applyFill="1" applyBorder="1">
      <alignment/>
      <protection/>
    </xf>
    <xf numFmtId="0" fontId="0" fillId="0" borderId="20" xfId="53" applyFont="1" applyBorder="1" applyAlignment="1">
      <alignment horizontal="left" textRotation="90"/>
      <protection/>
    </xf>
    <xf numFmtId="0" fontId="0" fillId="33" borderId="20" xfId="53" applyFont="1" applyFill="1" applyBorder="1" applyAlignment="1">
      <alignment horizontal="left" textRotation="90"/>
      <protection/>
    </xf>
    <xf numFmtId="0" fontId="0" fillId="35" borderId="34" xfId="53" applyNumberFormat="1" applyFont="1" applyFill="1" applyBorder="1" applyAlignment="1">
      <alignment horizontal="center" vertical="center"/>
      <protection/>
    </xf>
    <xf numFmtId="0" fontId="0" fillId="36" borderId="34" xfId="53" applyNumberFormat="1" applyFont="1" applyFill="1" applyBorder="1" applyAlignment="1">
      <alignment horizontal="center" vertical="center"/>
      <protection/>
    </xf>
    <xf numFmtId="0" fontId="3" fillId="38" borderId="22" xfId="53" applyFont="1" applyFill="1" applyBorder="1" applyAlignment="1">
      <alignment horizontal="center" vertical="center"/>
      <protection/>
    </xf>
    <xf numFmtId="0" fontId="0" fillId="38" borderId="14" xfId="53" applyFont="1" applyFill="1" applyBorder="1" applyAlignment="1">
      <alignment textRotation="255"/>
      <protection/>
    </xf>
    <xf numFmtId="0" fontId="0" fillId="38" borderId="27" xfId="53" applyFont="1" applyFill="1" applyBorder="1" applyAlignment="1">
      <alignment horizontal="center" vertical="center"/>
      <protection/>
    </xf>
    <xf numFmtId="16" fontId="0" fillId="38" borderId="11" xfId="53" applyNumberFormat="1" applyFont="1" applyFill="1" applyBorder="1" applyAlignment="1">
      <alignment horizontal="center" vertical="center"/>
      <protection/>
    </xf>
    <xf numFmtId="0" fontId="0" fillId="38" borderId="11" xfId="53" applyFont="1" applyFill="1" applyBorder="1" applyAlignment="1">
      <alignment horizontal="center" vertical="center"/>
      <protection/>
    </xf>
    <xf numFmtId="16" fontId="0" fillId="38" borderId="21" xfId="53" applyNumberFormat="1" applyFont="1" applyFill="1" applyBorder="1" applyAlignment="1">
      <alignment horizontal="center" vertical="center"/>
      <protection/>
    </xf>
    <xf numFmtId="0" fontId="6" fillId="34" borderId="35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35" borderId="35" xfId="53" applyFont="1" applyFill="1" applyBorder="1" applyAlignment="1">
      <alignment horizontal="center" vertical="center"/>
      <protection/>
    </xf>
    <xf numFmtId="0" fontId="6" fillId="36" borderId="35" xfId="53" applyFont="1" applyFill="1" applyBorder="1" applyAlignment="1">
      <alignment horizontal="center" vertical="center"/>
      <protection/>
    </xf>
    <xf numFmtId="0" fontId="6" fillId="38" borderId="32" xfId="53" applyFont="1" applyFill="1" applyBorder="1" applyAlignment="1">
      <alignment horizontal="center" vertical="center"/>
      <protection/>
    </xf>
    <xf numFmtId="0" fontId="6" fillId="38" borderId="33" xfId="53" applyFont="1" applyFill="1" applyBorder="1" applyAlignment="1">
      <alignment horizontal="center" vertical="center"/>
      <protection/>
    </xf>
    <xf numFmtId="0" fontId="6" fillId="38" borderId="32" xfId="53" applyFont="1" applyFill="1" applyBorder="1" applyAlignment="1">
      <alignment horizontal="center" vertical="center"/>
      <protection/>
    </xf>
    <xf numFmtId="0" fontId="6" fillId="38" borderId="33" xfId="53" applyFont="1" applyFill="1" applyBorder="1" applyAlignment="1">
      <alignment horizontal="center" vertical="center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0" fillId="0" borderId="37" xfId="53" applyNumberFormat="1" applyFont="1" applyFill="1" applyBorder="1" applyAlignment="1">
      <alignment horizontal="center" vertical="center"/>
      <protection/>
    </xf>
    <xf numFmtId="0" fontId="0" fillId="0" borderId="38" xfId="53" applyNumberFormat="1" applyFont="1" applyFill="1" applyBorder="1" applyAlignment="1">
      <alignment horizontal="center" vertical="center"/>
      <protection/>
    </xf>
    <xf numFmtId="0" fontId="0" fillId="0" borderId="26" xfId="53" applyNumberFormat="1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53" applyAlignment="1">
      <alignment/>
      <protection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4" fillId="0" borderId="20" xfId="53" applyFont="1" applyBorder="1" applyAlignment="1">
      <alignment horizontal="center" vertical="center"/>
      <protection/>
    </xf>
    <xf numFmtId="0" fontId="6" fillId="34" borderId="41" xfId="53" applyFont="1" applyFill="1" applyBorder="1" applyAlignment="1">
      <alignment horizontal="center" vertical="center"/>
      <protection/>
    </xf>
    <xf numFmtId="0" fontId="6" fillId="0" borderId="41" xfId="53" applyFont="1" applyFill="1" applyBorder="1" applyAlignment="1">
      <alignment horizontal="center" vertical="center"/>
      <protection/>
    </xf>
    <xf numFmtId="0" fontId="4" fillId="37" borderId="19" xfId="53" applyNumberFormat="1" applyFont="1" applyFill="1" applyBorder="1" applyAlignment="1">
      <alignment horizontal="center" vertical="center"/>
      <protection/>
    </xf>
    <xf numFmtId="0" fontId="0" fillId="0" borderId="42" xfId="53" applyNumberFormat="1" applyFont="1" applyFill="1" applyBorder="1" applyAlignment="1">
      <alignment horizontal="center" vertical="center"/>
      <protection/>
    </xf>
    <xf numFmtId="0" fontId="0" fillId="37" borderId="29" xfId="53" applyNumberFormat="1" applyFont="1" applyFill="1" applyBorder="1" applyAlignment="1">
      <alignment horizontal="center" vertical="center"/>
      <protection/>
    </xf>
    <xf numFmtId="0" fontId="0" fillId="37" borderId="4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0" fillId="0" borderId="43" xfId="53" applyFont="1" applyFill="1" applyBorder="1" applyAlignment="1">
      <alignment/>
      <protection/>
    </xf>
    <xf numFmtId="0" fontId="0" fillId="0" borderId="44" xfId="53" applyFont="1" applyFill="1" applyBorder="1" applyAlignment="1">
      <alignment/>
      <protection/>
    </xf>
    <xf numFmtId="0" fontId="0" fillId="0" borderId="45" xfId="53" applyNumberFormat="1" applyFont="1" applyFill="1" applyBorder="1" applyAlignment="1">
      <alignment horizontal="center" vertical="center"/>
      <protection/>
    </xf>
    <xf numFmtId="0" fontId="0" fillId="38" borderId="13" xfId="53" applyFont="1" applyFill="1" applyBorder="1" applyAlignment="1">
      <alignment horizontal="left" wrapText="1"/>
      <protection/>
    </xf>
    <xf numFmtId="0" fontId="3" fillId="38" borderId="25" xfId="53" applyFont="1" applyFill="1" applyBorder="1" applyAlignment="1">
      <alignment horizontal="left" wrapText="1"/>
      <protection/>
    </xf>
    <xf numFmtId="0" fontId="3" fillId="38" borderId="14" xfId="53" applyFont="1" applyFill="1" applyBorder="1" applyAlignment="1">
      <alignment horizontal="left" wrapText="1"/>
      <protection/>
    </xf>
    <xf numFmtId="0" fontId="0" fillId="0" borderId="23" xfId="53" applyFont="1" applyBorder="1" applyAlignment="1">
      <alignment horizontal="left" wrapText="1"/>
      <protection/>
    </xf>
    <xf numFmtId="0" fontId="0" fillId="0" borderId="16" xfId="53" applyFont="1" applyBorder="1" applyAlignment="1">
      <alignment horizontal="left" wrapText="1"/>
      <protection/>
    </xf>
    <xf numFmtId="0" fontId="0" fillId="0" borderId="13" xfId="53" applyFont="1" applyBorder="1" applyAlignment="1">
      <alignment horizontal="left" wrapText="1"/>
      <protection/>
    </xf>
    <xf numFmtId="0" fontId="3" fillId="38" borderId="25" xfId="53" applyFont="1" applyFill="1" applyBorder="1" applyAlignment="1">
      <alignment horizontal="left" wrapText="1"/>
      <protection/>
    </xf>
    <xf numFmtId="0" fontId="3" fillId="38" borderId="14" xfId="53" applyFont="1" applyFill="1" applyBorder="1" applyAlignment="1">
      <alignment horizontal="left" wrapText="1"/>
      <protection/>
    </xf>
    <xf numFmtId="0" fontId="0" fillId="38" borderId="23" xfId="53" applyFont="1" applyFill="1" applyBorder="1" applyAlignment="1">
      <alignment horizontal="left" wrapText="1"/>
      <protection/>
    </xf>
    <xf numFmtId="0" fontId="7" fillId="38" borderId="23" xfId="53" applyFont="1" applyFill="1" applyBorder="1" applyAlignment="1">
      <alignment horizontal="left" wrapText="1"/>
      <protection/>
    </xf>
    <xf numFmtId="0" fontId="0" fillId="35" borderId="23" xfId="53" applyFont="1" applyFill="1" applyBorder="1" applyAlignment="1">
      <alignment wrapText="1"/>
      <protection/>
    </xf>
    <xf numFmtId="0" fontId="0" fillId="35" borderId="16" xfId="53" applyFont="1" applyFill="1" applyBorder="1" applyAlignment="1">
      <alignment wrapText="1"/>
      <protection/>
    </xf>
    <xf numFmtId="0" fontId="0" fillId="36" borderId="23" xfId="53" applyFont="1" applyFill="1" applyBorder="1" applyAlignment="1">
      <alignment wrapText="1"/>
      <protection/>
    </xf>
    <xf numFmtId="0" fontId="0" fillId="36" borderId="16" xfId="53" applyFont="1" applyFill="1" applyBorder="1" applyAlignment="1">
      <alignment wrapText="1"/>
      <protection/>
    </xf>
    <xf numFmtId="0" fontId="4" fillId="37" borderId="19" xfId="53" applyNumberFormat="1" applyFont="1" applyFill="1" applyBorder="1" applyAlignment="1">
      <alignment horizontal="left" vertical="center" wrapText="1"/>
      <protection/>
    </xf>
    <xf numFmtId="0" fontId="7" fillId="38" borderId="13" xfId="53" applyFont="1" applyFill="1" applyBorder="1" applyAlignment="1">
      <alignment horizontal="left" wrapText="1"/>
      <protection/>
    </xf>
    <xf numFmtId="0" fontId="0" fillId="35" borderId="27" xfId="53" applyNumberFormat="1" applyFont="1" applyFill="1" applyBorder="1" applyAlignment="1">
      <alignment horizontal="center" vertical="center"/>
      <protection/>
    </xf>
    <xf numFmtId="0" fontId="0" fillId="37" borderId="27" xfId="53" applyNumberFormat="1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/>
      <protection/>
    </xf>
    <xf numFmtId="0" fontId="0" fillId="0" borderId="11" xfId="53" applyFont="1" applyFill="1" applyBorder="1">
      <alignment/>
      <protection/>
    </xf>
    <xf numFmtId="0" fontId="0" fillId="0" borderId="11" xfId="53" applyNumberFormat="1" applyFont="1" applyFill="1" applyBorder="1" applyAlignment="1">
      <alignment horizontal="center" vertical="center"/>
      <protection/>
    </xf>
    <xf numFmtId="0" fontId="0" fillId="0" borderId="12" xfId="53" applyNumberFormat="1" applyFont="1" applyFill="1" applyBorder="1" applyAlignment="1">
      <alignment horizontal="center" vertical="center"/>
      <protection/>
    </xf>
    <xf numFmtId="0" fontId="0" fillId="0" borderId="0" xfId="53" applyNumberFormat="1" applyFont="1" applyFill="1" applyBorder="1" applyAlignment="1">
      <alignment horizontal="center" vertical="center"/>
      <protection/>
    </xf>
    <xf numFmtId="0" fontId="0" fillId="39" borderId="12" xfId="53" applyFont="1" applyFill="1" applyBorder="1" applyAlignment="1">
      <alignment horizontal="center"/>
      <protection/>
    </xf>
    <xf numFmtId="0" fontId="0" fillId="39" borderId="0" xfId="53" applyFont="1" applyFill="1" applyBorder="1" applyAlignment="1">
      <alignment horizontal="center"/>
      <protection/>
    </xf>
    <xf numFmtId="0" fontId="0" fillId="0" borderId="13" xfId="53" applyNumberFormat="1" applyFont="1" applyFill="1" applyBorder="1" applyAlignment="1">
      <alignment horizontal="center" vertical="center"/>
      <protection/>
    </xf>
    <xf numFmtId="0" fontId="0" fillId="35" borderId="11" xfId="53" applyNumberFormat="1" applyFont="1" applyFill="1" applyBorder="1" applyAlignment="1">
      <alignment horizontal="center" vertical="center"/>
      <protection/>
    </xf>
    <xf numFmtId="0" fontId="0" fillId="36" borderId="11" xfId="53" applyNumberFormat="1" applyFont="1" applyFill="1" applyBorder="1" applyAlignment="1">
      <alignment horizontal="center" vertical="center"/>
      <protection/>
    </xf>
    <xf numFmtId="0" fontId="0" fillId="37" borderId="11" xfId="53" applyNumberFormat="1" applyFont="1" applyFill="1" applyBorder="1" applyAlignment="1">
      <alignment horizontal="center" vertical="center"/>
      <protection/>
    </xf>
    <xf numFmtId="0" fontId="0" fillId="39" borderId="13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46" xfId="53" applyFont="1" applyFill="1" applyBorder="1" applyAlignment="1">
      <alignment horizontal="center" vertical="center"/>
      <protection/>
    </xf>
    <xf numFmtId="0" fontId="0" fillId="39" borderId="15" xfId="53" applyFont="1" applyFill="1" applyBorder="1" applyAlignment="1">
      <alignment horizontal="center"/>
      <protection/>
    </xf>
    <xf numFmtId="0" fontId="0" fillId="39" borderId="14" xfId="53" applyFont="1" applyFill="1" applyBorder="1" applyAlignment="1">
      <alignment horizontal="center"/>
      <protection/>
    </xf>
    <xf numFmtId="0" fontId="0" fillId="35" borderId="21" xfId="53" applyNumberFormat="1" applyFont="1" applyFill="1" applyBorder="1" applyAlignment="1">
      <alignment horizontal="center" vertical="center"/>
      <protection/>
    </xf>
    <xf numFmtId="0" fontId="0" fillId="37" borderId="21" xfId="53" applyNumberFormat="1" applyFont="1" applyFill="1" applyBorder="1" applyAlignment="1">
      <alignment horizontal="center" vertical="center"/>
      <protection/>
    </xf>
    <xf numFmtId="0" fontId="0" fillId="39" borderId="16" xfId="53" applyFont="1" applyFill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0" fillId="39" borderId="20" xfId="53" applyFont="1" applyFill="1" applyBorder="1" applyAlignment="1">
      <alignment horizontal="center"/>
      <protection/>
    </xf>
    <xf numFmtId="0" fontId="0" fillId="39" borderId="18" xfId="53" applyFont="1" applyFill="1" applyBorder="1" applyAlignment="1">
      <alignment horizontal="center"/>
      <protection/>
    </xf>
    <xf numFmtId="0" fontId="3" fillId="34" borderId="23" xfId="5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7" borderId="20" xfId="53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0" borderId="22" xfId="53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3" fillId="0" borderId="25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3" xfId="53" applyFont="1" applyFill="1" applyBorder="1" applyAlignment="1">
      <alignment horizontal="center"/>
      <protection/>
    </xf>
    <xf numFmtId="0" fontId="0" fillId="0" borderId="44" xfId="53" applyFont="1" applyFill="1" applyBorder="1" applyAlignment="1">
      <alignment horizontal="center"/>
      <protection/>
    </xf>
    <xf numFmtId="0" fontId="3" fillId="34" borderId="22" xfId="5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7" borderId="31" xfId="53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3" fillId="34" borderId="27" xfId="53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3" fillId="0" borderId="20" xfId="53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3" fillId="0" borderId="22" xfId="53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3" fillId="0" borderId="23" xfId="53" applyFont="1" applyBorder="1" applyAlignment="1">
      <alignment horizontal="left"/>
      <protection/>
    </xf>
    <xf numFmtId="0" fontId="0" fillId="0" borderId="16" xfId="0" applyBorder="1" applyAlignment="1">
      <alignment horizontal="left"/>
    </xf>
    <xf numFmtId="0" fontId="0" fillId="39" borderId="17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0" fillId="0" borderId="47" xfId="53" applyFont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53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0" xfId="53" applyFont="1" applyBorder="1" applyAlignment="1">
      <alignment horizontal="center"/>
      <protection/>
    </xf>
    <xf numFmtId="0" fontId="0" fillId="0" borderId="51" xfId="53" applyFont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4" fillId="0" borderId="12" xfId="53" applyFont="1" applyBorder="1" applyAlignment="1">
      <alignment horizontal="center" vertical="center" textRotation="90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8" fillId="0" borderId="46" xfId="53" applyFont="1" applyBorder="1" applyAlignment="1">
      <alignment horizontal="center" vertical="center" textRotation="90" wrapText="1"/>
      <protection/>
    </xf>
    <xf numFmtId="0" fontId="10" fillId="0" borderId="46" xfId="53" applyFont="1" applyBorder="1" applyAlignment="1">
      <alignment horizontal="center" vertical="center" wrapText="1"/>
      <protection/>
    </xf>
    <xf numFmtId="0" fontId="10" fillId="0" borderId="53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0" fillId="0" borderId="49" xfId="53" applyFont="1" applyBorder="1" applyAlignment="1">
      <alignment textRotation="90"/>
      <protection/>
    </xf>
    <xf numFmtId="0" fontId="0" fillId="0" borderId="11" xfId="53" applyFont="1" applyBorder="1" applyAlignment="1">
      <alignment textRotation="90"/>
      <protection/>
    </xf>
    <xf numFmtId="0" fontId="0" fillId="0" borderId="21" xfId="53" applyFont="1" applyBorder="1" applyAlignment="1">
      <alignment textRotation="90"/>
      <protection/>
    </xf>
    <xf numFmtId="0" fontId="0" fillId="0" borderId="50" xfId="53" applyFont="1" applyBorder="1" applyAlignment="1">
      <alignment textRotation="90"/>
      <protection/>
    </xf>
    <xf numFmtId="0" fontId="0" fillId="0" borderId="12" xfId="53" applyFont="1" applyBorder="1" applyAlignment="1">
      <alignment textRotation="90"/>
      <protection/>
    </xf>
    <xf numFmtId="0" fontId="0" fillId="0" borderId="15" xfId="53" applyFont="1" applyBorder="1" applyAlignment="1">
      <alignment textRotation="90"/>
      <protection/>
    </xf>
    <xf numFmtId="0" fontId="0" fillId="0" borderId="13" xfId="53" applyFont="1" applyBorder="1" applyAlignment="1">
      <alignment textRotation="90"/>
      <protection/>
    </xf>
    <xf numFmtId="0" fontId="0" fillId="36" borderId="20" xfId="53" applyFont="1" applyFill="1" applyBorder="1" applyAlignment="1">
      <alignment horizontal="center"/>
      <protection/>
    </xf>
    <xf numFmtId="0" fontId="0" fillId="36" borderId="17" xfId="53" applyFont="1" applyFill="1" applyBorder="1" applyAlignment="1">
      <alignment horizontal="center"/>
      <protection/>
    </xf>
    <xf numFmtId="0" fontId="3" fillId="0" borderId="42" xfId="53" applyFont="1" applyBorder="1" applyAlignment="1">
      <alignment horizontal="left" vertical="center"/>
      <protection/>
    </xf>
    <xf numFmtId="0" fontId="0" fillId="0" borderId="42" xfId="0" applyBorder="1" applyAlignment="1">
      <alignment horizontal="left" vertical="center"/>
    </xf>
    <xf numFmtId="0" fontId="0" fillId="35" borderId="31" xfId="53" applyFont="1" applyFill="1" applyBorder="1" applyAlignment="1">
      <alignment horizontal="center"/>
      <protection/>
    </xf>
    <xf numFmtId="0" fontId="0" fillId="35" borderId="30" xfId="53" applyFont="1" applyFill="1" applyBorder="1" applyAlignment="1">
      <alignment horizontal="center"/>
      <protection/>
    </xf>
    <xf numFmtId="0" fontId="0" fillId="35" borderId="20" xfId="53" applyFont="1" applyFill="1" applyBorder="1" applyAlignment="1">
      <alignment horizontal="center"/>
      <protection/>
    </xf>
    <xf numFmtId="0" fontId="0" fillId="35" borderId="17" xfId="53" applyFont="1" applyFill="1" applyBorder="1" applyAlignment="1">
      <alignment horizontal="center"/>
      <protection/>
    </xf>
    <xf numFmtId="0" fontId="0" fillId="36" borderId="31" xfId="53" applyFont="1" applyFill="1" applyBorder="1" applyAlignment="1">
      <alignment horizontal="center"/>
      <protection/>
    </xf>
    <xf numFmtId="0" fontId="0" fillId="36" borderId="30" xfId="53" applyFont="1" applyFill="1" applyBorder="1" applyAlignment="1">
      <alignment horizontal="center"/>
      <protection/>
    </xf>
    <xf numFmtId="0" fontId="0" fillId="0" borderId="12" xfId="53" applyFont="1" applyBorder="1" applyAlignment="1">
      <alignment textRotation="90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39" borderId="50" xfId="53" applyFont="1" applyFill="1" applyBorder="1" applyAlignment="1">
      <alignment textRotation="90"/>
      <protection/>
    </xf>
    <xf numFmtId="0" fontId="0" fillId="39" borderId="12" xfId="53" applyFont="1" applyFill="1" applyBorder="1" applyAlignment="1">
      <alignment textRotation="90"/>
      <protection/>
    </xf>
    <xf numFmtId="0" fontId="0" fillId="39" borderId="15" xfId="53" applyFont="1" applyFill="1" applyBorder="1" applyAlignment="1">
      <alignment textRotation="90"/>
      <protection/>
    </xf>
    <xf numFmtId="0" fontId="0" fillId="39" borderId="0" xfId="53" applyFont="1" applyFill="1" applyBorder="1" applyAlignment="1">
      <alignment textRotation="90"/>
      <protection/>
    </xf>
    <xf numFmtId="0" fontId="0" fillId="39" borderId="0" xfId="53" applyFont="1" applyFill="1" applyBorder="1" applyAlignment="1">
      <alignment textRotation="90"/>
      <protection/>
    </xf>
    <xf numFmtId="0" fontId="0" fillId="39" borderId="14" xfId="53" applyFont="1" applyFill="1" applyBorder="1" applyAlignment="1">
      <alignment textRotation="90"/>
      <protection/>
    </xf>
    <xf numFmtId="0" fontId="0" fillId="39" borderId="22" xfId="53" applyFont="1" applyFill="1" applyBorder="1" applyAlignment="1">
      <alignment horizontal="center"/>
      <protection/>
    </xf>
    <xf numFmtId="0" fontId="0" fillId="39" borderId="25" xfId="53" applyFont="1" applyFill="1" applyBorder="1" applyAlignment="1">
      <alignment horizontal="center"/>
      <protection/>
    </xf>
    <xf numFmtId="0" fontId="0" fillId="39" borderId="23" xfId="53" applyFont="1" applyFill="1" applyBorder="1" applyAlignment="1">
      <alignment horizontal="center"/>
      <protection/>
    </xf>
    <xf numFmtId="0" fontId="0" fillId="39" borderId="52" xfId="53" applyFont="1" applyFill="1" applyBorder="1" applyAlignment="1">
      <alignment textRotation="90"/>
      <protection/>
    </xf>
    <xf numFmtId="0" fontId="0" fillId="39" borderId="13" xfId="53" applyFont="1" applyFill="1" applyBorder="1" applyAlignment="1">
      <alignment textRotation="90"/>
      <protection/>
    </xf>
    <xf numFmtId="0" fontId="0" fillId="39" borderId="16" xfId="53" applyFont="1" applyFill="1" applyBorder="1" applyAlignment="1">
      <alignment textRotation="90"/>
      <protection/>
    </xf>
    <xf numFmtId="0" fontId="0" fillId="0" borderId="50" xfId="53" applyFont="1" applyBorder="1" applyAlignment="1">
      <alignment horizontal="center" textRotation="90"/>
      <protection/>
    </xf>
    <xf numFmtId="0" fontId="0" fillId="0" borderId="12" xfId="53" applyFont="1" applyBorder="1" applyAlignment="1">
      <alignment horizontal="center" textRotation="90"/>
      <protection/>
    </xf>
    <xf numFmtId="0" fontId="0" fillId="0" borderId="15" xfId="53" applyFont="1" applyBorder="1" applyAlignment="1">
      <alignment horizontal="center" textRotation="90"/>
      <protection/>
    </xf>
    <xf numFmtId="0" fontId="0" fillId="0" borderId="20" xfId="53" applyFont="1" applyBorder="1" applyAlignment="1">
      <alignment horizontal="center"/>
      <protection/>
    </xf>
    <xf numFmtId="0" fontId="0" fillId="0" borderId="17" xfId="53" applyFont="1" applyBorder="1" applyAlignment="1">
      <alignment horizontal="center"/>
      <protection/>
    </xf>
    <xf numFmtId="0" fontId="3" fillId="0" borderId="15" xfId="53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. план. Соц. работа. 9 кл. 2014 (доделать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72"/>
  <sheetViews>
    <sheetView tabSelected="1" view="pageBreakPreview" zoomScale="80" zoomScaleNormal="75" zoomScaleSheetLayoutView="80" zoomScalePageLayoutView="0" workbookViewId="0" topLeftCell="A1">
      <selection activeCell="BE68" sqref="BE68"/>
    </sheetView>
  </sheetViews>
  <sheetFormatPr defaultColWidth="9.125" defaultRowHeight="12.75"/>
  <cols>
    <col min="1" max="1" width="3.50390625" style="1" customWidth="1"/>
    <col min="2" max="2" width="5.375" style="1" customWidth="1"/>
    <col min="3" max="3" width="8.875" style="1" customWidth="1"/>
    <col min="4" max="4" width="46.625" style="1" customWidth="1"/>
    <col min="5" max="5" width="10.625" style="1" customWidth="1"/>
    <col min="6" max="6" width="3.50390625" style="1" customWidth="1"/>
    <col min="7" max="7" width="3.375" style="1" customWidth="1"/>
    <col min="8" max="12" width="3.625" style="1" customWidth="1"/>
    <col min="13" max="13" width="3.875" style="1" customWidth="1"/>
    <col min="14" max="14" width="3.50390625" style="1" customWidth="1"/>
    <col min="15" max="15" width="3.625" style="1" customWidth="1"/>
    <col min="16" max="16" width="3.50390625" style="1" customWidth="1"/>
    <col min="17" max="17" width="3.875" style="1" customWidth="1"/>
    <col min="18" max="22" width="3.625" style="1" customWidth="1"/>
    <col min="23" max="23" width="3.875" style="1" customWidth="1"/>
    <col min="24" max="25" width="3.125" style="1" customWidth="1"/>
    <col min="26" max="27" width="3.625" style="1" customWidth="1"/>
    <col min="28" max="28" width="3.50390625" style="1" customWidth="1"/>
    <col min="29" max="30" width="3.625" style="1" customWidth="1"/>
    <col min="31" max="31" width="4.125" style="1" customWidth="1"/>
    <col min="32" max="32" width="3.625" style="1" customWidth="1"/>
    <col min="33" max="33" width="3.875" style="1" customWidth="1"/>
    <col min="34" max="34" width="3.50390625" style="1" customWidth="1"/>
    <col min="35" max="35" width="3.625" style="1" customWidth="1"/>
    <col min="36" max="36" width="3.50390625" style="1" customWidth="1"/>
    <col min="37" max="37" width="3.875" style="1" customWidth="1"/>
    <col min="38" max="39" width="3.625" style="1" customWidth="1"/>
    <col min="40" max="41" width="4.125" style="1" customWidth="1"/>
    <col min="42" max="42" width="3.625" style="1" customWidth="1"/>
    <col min="43" max="43" width="3.50390625" style="1" customWidth="1"/>
    <col min="44" max="44" width="3.625" style="1" customWidth="1"/>
    <col min="45" max="45" width="3.50390625" style="1" customWidth="1"/>
    <col min="46" max="47" width="3.875" style="1" customWidth="1"/>
    <col min="48" max="48" width="4.125" style="1" customWidth="1"/>
    <col min="49" max="49" width="3.50390625" style="1" customWidth="1"/>
    <col min="50" max="50" width="3.625" style="1" customWidth="1"/>
    <col min="51" max="51" width="3.875" style="1" customWidth="1"/>
    <col min="52" max="53" width="4.125" style="1" customWidth="1"/>
    <col min="54" max="54" width="3.50390625" style="1" customWidth="1"/>
    <col min="55" max="56" width="3.125" style="1" customWidth="1"/>
    <col min="57" max="58" width="8.50390625" style="1" customWidth="1"/>
    <col min="59" max="59" width="2.625" style="1" customWidth="1"/>
    <col min="60" max="16384" width="9.125" style="1" customWidth="1"/>
  </cols>
  <sheetData>
    <row r="2" spans="2:58" ht="15">
      <c r="B2" s="244" t="s">
        <v>50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</row>
    <row r="3" spans="2:58" ht="15">
      <c r="B3" s="244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</row>
    <row r="4" spans="2:58" ht="15">
      <c r="B4" s="245" t="s">
        <v>56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</row>
    <row r="5" spans="1:58" ht="14.25" thickBot="1">
      <c r="A5" s="9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65"/>
      <c r="AI5" s="65"/>
      <c r="AJ5" s="65"/>
      <c r="AK5" s="65"/>
      <c r="AL5" s="65"/>
      <c r="AM5" s="65"/>
      <c r="AN5" s="65"/>
      <c r="AO5" s="65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2:58" ht="18" customHeight="1">
      <c r="B6" s="246" t="s">
        <v>8</v>
      </c>
      <c r="C6" s="249" t="s">
        <v>9</v>
      </c>
      <c r="D6" s="3"/>
      <c r="E6" s="3"/>
      <c r="F6" s="296" t="s">
        <v>36</v>
      </c>
      <c r="G6" s="262" t="s">
        <v>11</v>
      </c>
      <c r="H6" s="262"/>
      <c r="I6" s="262"/>
      <c r="J6" s="265" t="s">
        <v>37</v>
      </c>
      <c r="K6" s="261" t="s">
        <v>12</v>
      </c>
      <c r="L6" s="262"/>
      <c r="M6" s="263"/>
      <c r="N6" s="265" t="s">
        <v>38</v>
      </c>
      <c r="O6" s="261" t="s">
        <v>13</v>
      </c>
      <c r="P6" s="262"/>
      <c r="Q6" s="262"/>
      <c r="R6" s="263"/>
      <c r="S6" s="267" t="s">
        <v>39</v>
      </c>
      <c r="T6" s="262" t="s">
        <v>14</v>
      </c>
      <c r="U6" s="262"/>
      <c r="V6" s="262"/>
      <c r="W6" s="16"/>
      <c r="X6" s="284" t="s">
        <v>40</v>
      </c>
      <c r="Y6" s="293" t="s">
        <v>90</v>
      </c>
      <c r="Z6" s="264" t="s">
        <v>41</v>
      </c>
      <c r="AA6" s="262" t="s">
        <v>15</v>
      </c>
      <c r="AB6" s="262"/>
      <c r="AC6" s="262"/>
      <c r="AD6" s="264" t="s">
        <v>42</v>
      </c>
      <c r="AE6" s="261" t="s">
        <v>16</v>
      </c>
      <c r="AF6" s="262"/>
      <c r="AG6" s="263"/>
      <c r="AH6" s="265" t="s">
        <v>48</v>
      </c>
      <c r="AI6" s="261" t="s">
        <v>17</v>
      </c>
      <c r="AJ6" s="262"/>
      <c r="AK6" s="262"/>
      <c r="AL6" s="262"/>
      <c r="AM6" s="16"/>
      <c r="AN6" s="268" t="s">
        <v>43</v>
      </c>
      <c r="AO6" s="261" t="s">
        <v>18</v>
      </c>
      <c r="AP6" s="262"/>
      <c r="AQ6" s="262"/>
      <c r="AR6" s="267" t="s">
        <v>44</v>
      </c>
      <c r="AS6" s="252" t="s">
        <v>19</v>
      </c>
      <c r="AT6" s="253"/>
      <c r="AU6" s="253"/>
      <c r="AV6" s="253"/>
      <c r="AW6" s="254"/>
      <c r="AX6" s="267" t="s">
        <v>45</v>
      </c>
      <c r="AY6" s="262" t="s">
        <v>20</v>
      </c>
      <c r="AZ6" s="262"/>
      <c r="BA6" s="262"/>
      <c r="BB6" s="262"/>
      <c r="BC6" s="284" t="s">
        <v>40</v>
      </c>
      <c r="BD6" s="287" t="s">
        <v>90</v>
      </c>
      <c r="BE6" s="255" t="s">
        <v>46</v>
      </c>
      <c r="BF6" s="258" t="s">
        <v>51</v>
      </c>
    </row>
    <row r="7" spans="2:58" ht="12.75" customHeight="1">
      <c r="B7" s="247"/>
      <c r="C7" s="250"/>
      <c r="D7" s="3"/>
      <c r="E7" s="3"/>
      <c r="F7" s="297"/>
      <c r="G7" s="5"/>
      <c r="H7" s="5"/>
      <c r="I7" s="5"/>
      <c r="J7" s="265"/>
      <c r="K7" s="5"/>
      <c r="L7" s="5"/>
      <c r="M7" s="5"/>
      <c r="N7" s="265"/>
      <c r="O7" s="6"/>
      <c r="P7" s="5"/>
      <c r="Q7" s="5"/>
      <c r="R7" s="7"/>
      <c r="S7" s="268"/>
      <c r="T7" s="5"/>
      <c r="U7" s="5"/>
      <c r="V7" s="5"/>
      <c r="W7" s="5"/>
      <c r="X7" s="285"/>
      <c r="Y7" s="294"/>
      <c r="Z7" s="265"/>
      <c r="AA7" s="6"/>
      <c r="AB7" s="5"/>
      <c r="AC7" s="5"/>
      <c r="AD7" s="265"/>
      <c r="AE7" s="9"/>
      <c r="AF7" s="5"/>
      <c r="AG7" s="5"/>
      <c r="AH7" s="265"/>
      <c r="AJ7" s="8"/>
      <c r="AK7" s="8"/>
      <c r="AL7" s="8"/>
      <c r="AM7" s="8"/>
      <c r="AN7" s="268"/>
      <c r="AO7" s="6"/>
      <c r="AP7" s="5"/>
      <c r="AQ7" s="5"/>
      <c r="AR7" s="268"/>
      <c r="AS7" s="6"/>
      <c r="AT7" s="5"/>
      <c r="AU7" s="5"/>
      <c r="AV7" s="5"/>
      <c r="AW7" s="7"/>
      <c r="AX7" s="268"/>
      <c r="AY7" s="5"/>
      <c r="AZ7" s="5"/>
      <c r="BA7" s="5"/>
      <c r="BB7" s="5"/>
      <c r="BC7" s="285"/>
      <c r="BD7" s="288"/>
      <c r="BE7" s="255"/>
      <c r="BF7" s="258"/>
    </row>
    <row r="8" spans="2:58" ht="12.75" customHeight="1">
      <c r="B8" s="247"/>
      <c r="C8" s="250"/>
      <c r="D8" s="3"/>
      <c r="E8" s="3"/>
      <c r="F8" s="297"/>
      <c r="G8" s="5"/>
      <c r="H8" s="5"/>
      <c r="I8" s="5"/>
      <c r="J8" s="265"/>
      <c r="K8" s="5"/>
      <c r="L8" s="5"/>
      <c r="M8" s="5"/>
      <c r="N8" s="265"/>
      <c r="O8" s="6"/>
      <c r="P8" s="5"/>
      <c r="Q8" s="5"/>
      <c r="R8" s="7"/>
      <c r="S8" s="268"/>
      <c r="T8" s="5"/>
      <c r="U8" s="5"/>
      <c r="V8" s="5"/>
      <c r="W8" s="5"/>
      <c r="X8" s="285"/>
      <c r="Y8" s="294"/>
      <c r="Z8" s="265"/>
      <c r="AA8" s="6"/>
      <c r="AB8" s="5"/>
      <c r="AC8" s="5"/>
      <c r="AD8" s="265"/>
      <c r="AE8" s="9"/>
      <c r="AF8" s="5"/>
      <c r="AG8" s="5"/>
      <c r="AH8" s="265"/>
      <c r="AJ8" s="8"/>
      <c r="AK8" s="8"/>
      <c r="AL8" s="8"/>
      <c r="AM8" s="8"/>
      <c r="AN8" s="268"/>
      <c r="AO8" s="6"/>
      <c r="AP8" s="5"/>
      <c r="AQ8" s="5"/>
      <c r="AR8" s="268"/>
      <c r="AS8" s="6"/>
      <c r="AT8" s="5"/>
      <c r="AU8" s="5"/>
      <c r="AV8" s="5"/>
      <c r="AW8" s="7"/>
      <c r="AX8" s="268"/>
      <c r="AY8" s="5"/>
      <c r="AZ8" s="5"/>
      <c r="BA8" s="5"/>
      <c r="BB8" s="5"/>
      <c r="BC8" s="285"/>
      <c r="BD8" s="288"/>
      <c r="BE8" s="255"/>
      <c r="BF8" s="258"/>
    </row>
    <row r="9" spans="2:58" ht="15.75" customHeight="1">
      <c r="B9" s="247"/>
      <c r="C9" s="250"/>
      <c r="D9" s="3"/>
      <c r="E9" s="3"/>
      <c r="F9" s="297"/>
      <c r="G9" s="5"/>
      <c r="H9" s="5"/>
      <c r="I9" s="5"/>
      <c r="J9" s="265"/>
      <c r="K9" s="5"/>
      <c r="L9" s="5"/>
      <c r="M9" s="5"/>
      <c r="N9" s="265"/>
      <c r="O9" s="6"/>
      <c r="P9" s="5"/>
      <c r="Q9" s="5"/>
      <c r="R9" s="7"/>
      <c r="S9" s="268"/>
      <c r="T9" s="5"/>
      <c r="U9" s="5"/>
      <c r="V9" s="5"/>
      <c r="W9" s="5"/>
      <c r="X9" s="285"/>
      <c r="Y9" s="294"/>
      <c r="Z9" s="265"/>
      <c r="AA9" s="6"/>
      <c r="AB9" s="5"/>
      <c r="AC9" s="5"/>
      <c r="AD9" s="265"/>
      <c r="AE9" s="9"/>
      <c r="AF9" s="5"/>
      <c r="AG9" s="5"/>
      <c r="AH9" s="265"/>
      <c r="AJ9" s="8"/>
      <c r="AK9" s="8"/>
      <c r="AL9" s="8"/>
      <c r="AM9" s="8"/>
      <c r="AN9" s="268"/>
      <c r="AO9" s="6"/>
      <c r="AP9" s="5"/>
      <c r="AQ9" s="5"/>
      <c r="AR9" s="268"/>
      <c r="AS9" s="6"/>
      <c r="AT9" s="5"/>
      <c r="AU9" s="5"/>
      <c r="AV9" s="5"/>
      <c r="AW9" s="7"/>
      <c r="AX9" s="268"/>
      <c r="AY9" s="5"/>
      <c r="AZ9" s="5"/>
      <c r="BA9" s="5"/>
      <c r="BB9" s="5"/>
      <c r="BC9" s="285"/>
      <c r="BD9" s="288"/>
      <c r="BE9" s="255"/>
      <c r="BF9" s="258"/>
    </row>
    <row r="10" spans="2:58" ht="15" customHeight="1">
      <c r="B10" s="247"/>
      <c r="C10" s="250"/>
      <c r="D10" s="96" t="s">
        <v>59</v>
      </c>
      <c r="E10" s="96" t="s">
        <v>10</v>
      </c>
      <c r="F10" s="297"/>
      <c r="G10" s="5"/>
      <c r="H10" s="5"/>
      <c r="I10" s="5"/>
      <c r="J10" s="265"/>
      <c r="K10" s="5"/>
      <c r="L10" s="5"/>
      <c r="M10" s="5"/>
      <c r="N10" s="265"/>
      <c r="O10" s="6"/>
      <c r="P10" s="5"/>
      <c r="Q10" s="5"/>
      <c r="R10" s="7"/>
      <c r="S10" s="268"/>
      <c r="T10" s="5"/>
      <c r="U10" s="5"/>
      <c r="V10" s="5"/>
      <c r="W10" s="5"/>
      <c r="X10" s="285"/>
      <c r="Y10" s="294"/>
      <c r="Z10" s="265"/>
      <c r="AA10" s="6"/>
      <c r="AB10" s="5"/>
      <c r="AC10" s="5"/>
      <c r="AD10" s="265"/>
      <c r="AE10" s="9"/>
      <c r="AF10" s="5"/>
      <c r="AG10" s="5"/>
      <c r="AH10" s="265"/>
      <c r="AJ10" s="8"/>
      <c r="AK10" s="8"/>
      <c r="AL10" s="8"/>
      <c r="AM10" s="8"/>
      <c r="AN10" s="268"/>
      <c r="AO10" s="6"/>
      <c r="AP10" s="5"/>
      <c r="AQ10" s="5"/>
      <c r="AR10" s="268"/>
      <c r="AS10" s="6"/>
      <c r="AT10" s="5"/>
      <c r="AU10" s="5"/>
      <c r="AV10" s="5"/>
      <c r="AW10" s="7"/>
      <c r="AX10" s="268"/>
      <c r="AY10" s="5"/>
      <c r="AZ10" s="5"/>
      <c r="BA10" s="5"/>
      <c r="BB10" s="5"/>
      <c r="BC10" s="285"/>
      <c r="BD10" s="288"/>
      <c r="BE10" s="255"/>
      <c r="BF10" s="258"/>
    </row>
    <row r="11" spans="2:58" ht="15" customHeight="1">
      <c r="B11" s="247"/>
      <c r="C11" s="250"/>
      <c r="D11" s="96" t="s">
        <v>60</v>
      </c>
      <c r="E11" s="96" t="s">
        <v>58</v>
      </c>
      <c r="F11" s="297"/>
      <c r="G11" s="5"/>
      <c r="H11" s="5"/>
      <c r="I11" s="5"/>
      <c r="J11" s="265"/>
      <c r="K11" s="5"/>
      <c r="L11" s="5"/>
      <c r="M11" s="5"/>
      <c r="N11" s="265"/>
      <c r="O11" s="6"/>
      <c r="P11" s="5"/>
      <c r="Q11" s="5"/>
      <c r="R11" s="7"/>
      <c r="S11" s="268"/>
      <c r="T11" s="5"/>
      <c r="U11" s="5"/>
      <c r="V11" s="5"/>
      <c r="W11" s="5"/>
      <c r="X11" s="285"/>
      <c r="Y11" s="294"/>
      <c r="Z11" s="265"/>
      <c r="AA11" s="6"/>
      <c r="AB11" s="5"/>
      <c r="AC11" s="5"/>
      <c r="AD11" s="265"/>
      <c r="AE11" s="9"/>
      <c r="AF11" s="5"/>
      <c r="AG11" s="5"/>
      <c r="AH11" s="265"/>
      <c r="AJ11" s="8"/>
      <c r="AK11" s="8"/>
      <c r="AL11" s="8"/>
      <c r="AM11" s="8"/>
      <c r="AN11" s="268"/>
      <c r="AO11" s="6"/>
      <c r="AP11" s="5"/>
      <c r="AQ11" s="5"/>
      <c r="AR11" s="268"/>
      <c r="AS11" s="6"/>
      <c r="AT11" s="5"/>
      <c r="AU11" s="5"/>
      <c r="AV11" s="5"/>
      <c r="AW11" s="7"/>
      <c r="AX11" s="268"/>
      <c r="AY11" s="5"/>
      <c r="AZ11" s="5"/>
      <c r="BA11" s="5"/>
      <c r="BB11" s="5"/>
      <c r="BC11" s="285"/>
      <c r="BD11" s="288"/>
      <c r="BE11" s="255"/>
      <c r="BF11" s="258"/>
    </row>
    <row r="12" spans="2:58" ht="15" customHeight="1">
      <c r="B12" s="247"/>
      <c r="C12" s="250"/>
      <c r="D12" s="96" t="s">
        <v>61</v>
      </c>
      <c r="E12" s="96" t="s">
        <v>21</v>
      </c>
      <c r="F12" s="297"/>
      <c r="G12" s="5"/>
      <c r="H12" s="5"/>
      <c r="I12" s="5"/>
      <c r="J12" s="265"/>
      <c r="K12" s="5"/>
      <c r="L12" s="5"/>
      <c r="M12" s="5"/>
      <c r="N12" s="265"/>
      <c r="O12" s="6"/>
      <c r="P12" s="5"/>
      <c r="Q12" s="5"/>
      <c r="R12" s="7"/>
      <c r="S12" s="268"/>
      <c r="T12" s="5"/>
      <c r="U12" s="5"/>
      <c r="V12" s="5"/>
      <c r="W12" s="5"/>
      <c r="X12" s="285"/>
      <c r="Y12" s="294"/>
      <c r="Z12" s="265"/>
      <c r="AA12" s="6"/>
      <c r="AB12" s="5"/>
      <c r="AC12" s="5"/>
      <c r="AD12" s="265"/>
      <c r="AE12" s="9"/>
      <c r="AF12" s="5"/>
      <c r="AG12" s="5"/>
      <c r="AH12" s="265"/>
      <c r="AJ12" s="8"/>
      <c r="AK12" s="8"/>
      <c r="AL12" s="8"/>
      <c r="AM12" s="8"/>
      <c r="AN12" s="268"/>
      <c r="AO12" s="6"/>
      <c r="AP12" s="5"/>
      <c r="AQ12" s="5"/>
      <c r="AR12" s="268"/>
      <c r="AS12" s="6"/>
      <c r="AT12" s="5"/>
      <c r="AU12" s="5"/>
      <c r="AV12" s="5"/>
      <c r="AW12" s="7"/>
      <c r="AX12" s="268"/>
      <c r="AY12" s="5"/>
      <c r="AZ12" s="5"/>
      <c r="BA12" s="5"/>
      <c r="BB12" s="5"/>
      <c r="BC12" s="285"/>
      <c r="BD12" s="288"/>
      <c r="BE12" s="255"/>
      <c r="BF12" s="258"/>
    </row>
    <row r="13" spans="2:58" ht="13.5" customHeight="1">
      <c r="B13" s="247"/>
      <c r="C13" s="250"/>
      <c r="D13" s="96" t="s">
        <v>62</v>
      </c>
      <c r="E13" s="97"/>
      <c r="F13" s="298"/>
      <c r="G13" s="10"/>
      <c r="H13" s="10"/>
      <c r="I13" s="10"/>
      <c r="J13" s="266"/>
      <c r="K13" s="10"/>
      <c r="L13" s="10"/>
      <c r="M13" s="10"/>
      <c r="N13" s="266"/>
      <c r="O13" s="11"/>
      <c r="P13" s="10"/>
      <c r="Q13" s="10"/>
      <c r="R13" s="12"/>
      <c r="S13" s="269"/>
      <c r="T13" s="10"/>
      <c r="U13" s="10"/>
      <c r="V13" s="10"/>
      <c r="W13" s="10"/>
      <c r="X13" s="286"/>
      <c r="Y13" s="295"/>
      <c r="Z13" s="266"/>
      <c r="AA13" s="11"/>
      <c r="AB13" s="10"/>
      <c r="AC13" s="10"/>
      <c r="AD13" s="266"/>
      <c r="AE13" s="14"/>
      <c r="AF13" s="10"/>
      <c r="AG13" s="10"/>
      <c r="AH13" s="266"/>
      <c r="AJ13" s="13"/>
      <c r="AK13" s="13"/>
      <c r="AL13" s="13"/>
      <c r="AM13" s="13"/>
      <c r="AN13" s="269"/>
      <c r="AO13" s="11"/>
      <c r="AP13" s="10"/>
      <c r="AQ13" s="10"/>
      <c r="AR13" s="269"/>
      <c r="AS13" s="11"/>
      <c r="AT13" s="10"/>
      <c r="AU13" s="10"/>
      <c r="AV13" s="10"/>
      <c r="AW13" s="12"/>
      <c r="AX13" s="269"/>
      <c r="AY13" s="10"/>
      <c r="AZ13" s="10"/>
      <c r="BA13" s="10"/>
      <c r="BB13" s="10"/>
      <c r="BC13" s="286"/>
      <c r="BD13" s="289"/>
      <c r="BE13" s="255"/>
      <c r="BF13" s="258"/>
    </row>
    <row r="14" spans="2:58" ht="12.75">
      <c r="B14" s="247"/>
      <c r="C14" s="250"/>
      <c r="D14" s="96" t="s">
        <v>63</v>
      </c>
      <c r="E14" s="97"/>
      <c r="F14" s="299" t="s">
        <v>22</v>
      </c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16"/>
      <c r="BD14" s="16"/>
      <c r="BE14" s="255"/>
      <c r="BF14" s="258"/>
    </row>
    <row r="15" spans="2:58" ht="19.5" customHeight="1">
      <c r="B15" s="247"/>
      <c r="C15" s="250"/>
      <c r="D15" s="4"/>
      <c r="E15" s="97"/>
      <c r="F15" s="18">
        <v>36</v>
      </c>
      <c r="G15" s="18">
        <v>37</v>
      </c>
      <c r="H15" s="18">
        <v>38</v>
      </c>
      <c r="I15" s="18">
        <v>39</v>
      </c>
      <c r="J15" s="18">
        <v>40</v>
      </c>
      <c r="K15" s="18">
        <v>41</v>
      </c>
      <c r="L15" s="18">
        <v>42</v>
      </c>
      <c r="M15" s="18">
        <v>43</v>
      </c>
      <c r="N15" s="18">
        <v>44</v>
      </c>
      <c r="O15" s="18">
        <v>45</v>
      </c>
      <c r="P15" s="18">
        <v>46</v>
      </c>
      <c r="Q15" s="18">
        <v>47</v>
      </c>
      <c r="R15" s="18">
        <v>48</v>
      </c>
      <c r="S15" s="19">
        <v>49</v>
      </c>
      <c r="T15" s="19">
        <v>50</v>
      </c>
      <c r="U15" s="19">
        <v>51</v>
      </c>
      <c r="V15" s="19">
        <v>52</v>
      </c>
      <c r="W15" s="17"/>
      <c r="X15" s="90"/>
      <c r="Y15" s="91"/>
      <c r="Z15" s="18">
        <v>1</v>
      </c>
      <c r="AA15" s="18">
        <v>2</v>
      </c>
      <c r="AB15" s="18">
        <v>3</v>
      </c>
      <c r="AC15" s="18">
        <v>4</v>
      </c>
      <c r="AD15" s="18">
        <v>5</v>
      </c>
      <c r="AE15" s="18">
        <v>6</v>
      </c>
      <c r="AF15" s="18">
        <v>7</v>
      </c>
      <c r="AG15" s="18">
        <v>8</v>
      </c>
      <c r="AH15" s="18">
        <v>9</v>
      </c>
      <c r="AI15" s="18">
        <v>10</v>
      </c>
      <c r="AJ15" s="19">
        <v>11</v>
      </c>
      <c r="AK15" s="19">
        <v>12</v>
      </c>
      <c r="AL15" s="19">
        <v>13</v>
      </c>
      <c r="AM15" s="17"/>
      <c r="AN15" s="18">
        <v>14</v>
      </c>
      <c r="AO15" s="18">
        <v>15</v>
      </c>
      <c r="AP15" s="19">
        <v>16</v>
      </c>
      <c r="AQ15" s="19">
        <v>17</v>
      </c>
      <c r="AR15" s="19">
        <v>18</v>
      </c>
      <c r="AS15" s="18">
        <v>19</v>
      </c>
      <c r="AT15" s="19">
        <v>20</v>
      </c>
      <c r="AU15" s="19">
        <v>21</v>
      </c>
      <c r="AV15" s="19">
        <v>22</v>
      </c>
      <c r="AW15" s="17"/>
      <c r="AX15" s="19">
        <v>23</v>
      </c>
      <c r="AY15" s="19">
        <v>24</v>
      </c>
      <c r="AZ15" s="19">
        <v>25</v>
      </c>
      <c r="BA15" s="17"/>
      <c r="BB15" s="116">
        <v>26</v>
      </c>
      <c r="BC15" s="90"/>
      <c r="BD15" s="91"/>
      <c r="BE15" s="255"/>
      <c r="BF15" s="258"/>
    </row>
    <row r="16" spans="2:58" ht="12.75">
      <c r="B16" s="247"/>
      <c r="C16" s="250"/>
      <c r="D16" s="4"/>
      <c r="E16" s="97"/>
      <c r="F16" s="299" t="s">
        <v>29</v>
      </c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15"/>
      <c r="BD16" s="15"/>
      <c r="BE16" s="256"/>
      <c r="BF16" s="259"/>
    </row>
    <row r="17" spans="2:58" ht="18" customHeight="1">
      <c r="B17" s="248"/>
      <c r="C17" s="251"/>
      <c r="D17" s="20"/>
      <c r="E17" s="20"/>
      <c r="F17" s="21">
        <v>1</v>
      </c>
      <c r="G17" s="22">
        <v>2</v>
      </c>
      <c r="H17" s="22">
        <v>3</v>
      </c>
      <c r="I17" s="22">
        <v>4</v>
      </c>
      <c r="J17" s="22">
        <v>5</v>
      </c>
      <c r="K17" s="22">
        <v>6</v>
      </c>
      <c r="L17" s="22">
        <v>7</v>
      </c>
      <c r="M17" s="22">
        <v>8</v>
      </c>
      <c r="N17" s="22">
        <v>9</v>
      </c>
      <c r="O17" s="22">
        <v>10</v>
      </c>
      <c r="P17" s="22">
        <v>11</v>
      </c>
      <c r="Q17" s="22">
        <v>12</v>
      </c>
      <c r="R17" s="22">
        <v>13</v>
      </c>
      <c r="S17" s="22">
        <v>14</v>
      </c>
      <c r="T17" s="23">
        <v>15</v>
      </c>
      <c r="U17" s="23">
        <v>16</v>
      </c>
      <c r="V17" s="23">
        <v>17</v>
      </c>
      <c r="W17" s="63"/>
      <c r="X17" s="90"/>
      <c r="Y17" s="91"/>
      <c r="Z17" s="22">
        <v>18</v>
      </c>
      <c r="AA17" s="22">
        <v>19</v>
      </c>
      <c r="AB17" s="22">
        <v>20</v>
      </c>
      <c r="AC17" s="22">
        <v>21</v>
      </c>
      <c r="AD17" s="22">
        <v>22</v>
      </c>
      <c r="AE17" s="22">
        <v>23</v>
      </c>
      <c r="AF17" s="22">
        <v>24</v>
      </c>
      <c r="AG17" s="22">
        <v>25</v>
      </c>
      <c r="AH17" s="22">
        <v>26</v>
      </c>
      <c r="AI17" s="22">
        <v>27</v>
      </c>
      <c r="AJ17" s="23">
        <v>28</v>
      </c>
      <c r="AK17" s="22">
        <v>29</v>
      </c>
      <c r="AL17" s="23">
        <v>30</v>
      </c>
      <c r="AM17" s="63"/>
      <c r="AN17" s="23">
        <v>31</v>
      </c>
      <c r="AO17" s="22">
        <v>32</v>
      </c>
      <c r="AP17" s="22">
        <v>33</v>
      </c>
      <c r="AQ17" s="23">
        <v>34</v>
      </c>
      <c r="AR17" s="23">
        <v>35</v>
      </c>
      <c r="AS17" s="22">
        <v>36</v>
      </c>
      <c r="AT17" s="23">
        <v>37</v>
      </c>
      <c r="AU17" s="23">
        <v>38</v>
      </c>
      <c r="AV17" s="23">
        <v>39</v>
      </c>
      <c r="AW17" s="63"/>
      <c r="AX17" s="23">
        <v>40</v>
      </c>
      <c r="AY17" s="23">
        <v>41</v>
      </c>
      <c r="AZ17" s="23">
        <v>42</v>
      </c>
      <c r="BA17" s="63"/>
      <c r="BB17" s="117">
        <v>43</v>
      </c>
      <c r="BC17" s="90"/>
      <c r="BD17" s="91"/>
      <c r="BE17" s="257"/>
      <c r="BF17" s="260"/>
    </row>
    <row r="18" spans="2:58" ht="15" customHeight="1">
      <c r="B18" s="95" t="s">
        <v>57</v>
      </c>
      <c r="C18" s="103" t="s">
        <v>0</v>
      </c>
      <c r="D18" s="166" t="s">
        <v>64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80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81"/>
      <c r="BA18" s="81"/>
      <c r="BB18" s="81"/>
      <c r="BC18" s="81"/>
      <c r="BD18" s="81"/>
      <c r="BE18" s="82"/>
      <c r="BF18" s="113"/>
    </row>
    <row r="19" spans="2:58" ht="13.5">
      <c r="B19" s="36"/>
      <c r="C19" s="104"/>
      <c r="D19" s="167" t="s">
        <v>65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9"/>
      <c r="AA19" s="99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100"/>
      <c r="AY19" s="100"/>
      <c r="AZ19" s="101"/>
      <c r="BA19" s="101"/>
      <c r="BB19" s="101"/>
      <c r="BC19" s="101"/>
      <c r="BD19" s="101"/>
      <c r="BE19" s="102"/>
      <c r="BF19" s="114"/>
    </row>
    <row r="20" spans="2:58" ht="14.25" customHeight="1">
      <c r="B20" s="36"/>
      <c r="C20" s="105" t="s">
        <v>30</v>
      </c>
      <c r="D20" s="168"/>
      <c r="E20" s="24" t="s">
        <v>66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57"/>
      <c r="X20" s="204">
        <f aca="true" t="shared" si="0" ref="X20:X29">SUM(SUM(F20:W20))</f>
        <v>0</v>
      </c>
      <c r="Y20" s="241"/>
      <c r="Z20" s="28"/>
      <c r="AA20" s="29"/>
      <c r="AB20" s="25"/>
      <c r="AC20" s="25"/>
      <c r="AD20" s="25"/>
      <c r="AE20" s="25"/>
      <c r="AF20" s="25"/>
      <c r="AG20" s="25"/>
      <c r="AH20" s="25"/>
      <c r="AI20" s="25"/>
      <c r="AJ20" s="26"/>
      <c r="AK20" s="25"/>
      <c r="AL20" s="26"/>
      <c r="AM20" s="27"/>
      <c r="AN20" s="44"/>
      <c r="AO20" s="44"/>
      <c r="AP20" s="44"/>
      <c r="AQ20" s="44"/>
      <c r="AR20" s="44"/>
      <c r="AS20" s="47"/>
      <c r="AT20" s="47"/>
      <c r="AU20" s="47"/>
      <c r="AV20" s="26"/>
      <c r="AW20" s="27"/>
      <c r="AX20" s="25"/>
      <c r="AY20" s="26"/>
      <c r="AZ20" s="26"/>
      <c r="BA20" s="57"/>
      <c r="BB20" s="53"/>
      <c r="BC20" s="204">
        <f aca="true" t="shared" si="1" ref="BC20:BC29">SUM(AB20:BB20)</f>
        <v>0</v>
      </c>
      <c r="BD20" s="205"/>
      <c r="BE20" s="66">
        <f aca="true" t="shared" si="2" ref="BE20:BE29">SUM(X20,BC20)</f>
        <v>0</v>
      </c>
      <c r="BF20" s="126" t="s">
        <v>80</v>
      </c>
    </row>
    <row r="21" spans="2:58" ht="13.5">
      <c r="B21" s="36"/>
      <c r="C21" s="106"/>
      <c r="D21" s="169"/>
      <c r="E21" s="30" t="s">
        <v>67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1"/>
      <c r="V21" s="32"/>
      <c r="W21" s="58"/>
      <c r="X21" s="204">
        <f t="shared" si="0"/>
        <v>0</v>
      </c>
      <c r="Y21" s="241"/>
      <c r="Z21" s="34"/>
      <c r="AA21" s="35"/>
      <c r="AB21" s="31"/>
      <c r="AC21" s="31"/>
      <c r="AD21" s="31"/>
      <c r="AE21" s="31"/>
      <c r="AF21" s="31"/>
      <c r="AG21" s="31"/>
      <c r="AH21" s="31"/>
      <c r="AI21" s="31"/>
      <c r="AJ21" s="32"/>
      <c r="AK21" s="31"/>
      <c r="AL21" s="32"/>
      <c r="AM21" s="33"/>
      <c r="AN21" s="44"/>
      <c r="AO21" s="44"/>
      <c r="AP21" s="44"/>
      <c r="AQ21" s="44"/>
      <c r="AR21" s="44"/>
      <c r="AS21" s="47"/>
      <c r="AT21" s="47"/>
      <c r="AU21" s="47"/>
      <c r="AV21" s="32"/>
      <c r="AW21" s="33"/>
      <c r="AX21" s="31"/>
      <c r="AY21" s="32"/>
      <c r="AZ21" s="32"/>
      <c r="BA21" s="58"/>
      <c r="BB21" s="53"/>
      <c r="BC21" s="204">
        <f t="shared" si="1"/>
        <v>0</v>
      </c>
      <c r="BD21" s="205"/>
      <c r="BE21" s="67">
        <f t="shared" si="2"/>
        <v>0</v>
      </c>
      <c r="BF21" s="127"/>
    </row>
    <row r="22" spans="2:58" ht="13.5">
      <c r="B22" s="36"/>
      <c r="C22" s="105" t="s">
        <v>31</v>
      </c>
      <c r="D22" s="168"/>
      <c r="E22" s="24" t="s">
        <v>66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57"/>
      <c r="X22" s="204">
        <f t="shared" si="0"/>
        <v>0</v>
      </c>
      <c r="Y22" s="241"/>
      <c r="Z22" s="34"/>
      <c r="AA22" s="35"/>
      <c r="AB22" s="25"/>
      <c r="AC22" s="25"/>
      <c r="AD22" s="25"/>
      <c r="AE22" s="25"/>
      <c r="AF22" s="25"/>
      <c r="AG22" s="25"/>
      <c r="AH22" s="25"/>
      <c r="AI22" s="25"/>
      <c r="AJ22" s="26"/>
      <c r="AK22" s="25"/>
      <c r="AL22" s="26"/>
      <c r="AM22" s="27"/>
      <c r="AN22" s="44"/>
      <c r="AO22" s="44"/>
      <c r="AP22" s="44"/>
      <c r="AQ22" s="44"/>
      <c r="AR22" s="44"/>
      <c r="AS22" s="47"/>
      <c r="AT22" s="47"/>
      <c r="AU22" s="47"/>
      <c r="AV22" s="26"/>
      <c r="AW22" s="27"/>
      <c r="AX22" s="25"/>
      <c r="AY22" s="26"/>
      <c r="AZ22" s="26"/>
      <c r="BA22" s="57"/>
      <c r="BB22" s="53"/>
      <c r="BC22" s="204">
        <f t="shared" si="1"/>
        <v>0</v>
      </c>
      <c r="BD22" s="205"/>
      <c r="BE22" s="66">
        <f t="shared" si="2"/>
        <v>0</v>
      </c>
      <c r="BF22" s="126"/>
    </row>
    <row r="23" spans="2:58" ht="13.5">
      <c r="B23" s="36"/>
      <c r="C23" s="106"/>
      <c r="D23" s="169"/>
      <c r="E23" s="30" t="s">
        <v>67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1"/>
      <c r="V23" s="32"/>
      <c r="W23" s="58"/>
      <c r="X23" s="204">
        <f t="shared" si="0"/>
        <v>0</v>
      </c>
      <c r="Y23" s="241"/>
      <c r="Z23" s="34"/>
      <c r="AA23" s="35"/>
      <c r="AB23" s="31"/>
      <c r="AC23" s="31"/>
      <c r="AD23" s="31"/>
      <c r="AE23" s="31"/>
      <c r="AF23" s="31"/>
      <c r="AG23" s="31"/>
      <c r="AH23" s="31"/>
      <c r="AI23" s="31"/>
      <c r="AJ23" s="32"/>
      <c r="AK23" s="31"/>
      <c r="AL23" s="32"/>
      <c r="AM23" s="33"/>
      <c r="AN23" s="44"/>
      <c r="AO23" s="44"/>
      <c r="AP23" s="44"/>
      <c r="AQ23" s="44"/>
      <c r="AR23" s="44"/>
      <c r="AS23" s="47"/>
      <c r="AT23" s="47"/>
      <c r="AU23" s="47"/>
      <c r="AV23" s="32"/>
      <c r="AW23" s="33"/>
      <c r="AX23" s="31"/>
      <c r="AY23" s="32"/>
      <c r="AZ23" s="32"/>
      <c r="BA23" s="58"/>
      <c r="BB23" s="53"/>
      <c r="BC23" s="204">
        <f t="shared" si="1"/>
        <v>0</v>
      </c>
      <c r="BD23" s="205"/>
      <c r="BE23" s="67">
        <f t="shared" si="2"/>
        <v>0</v>
      </c>
      <c r="BF23" s="127"/>
    </row>
    <row r="24" spans="2:58" ht="13.5">
      <c r="B24" s="36"/>
      <c r="C24" s="105" t="s">
        <v>32</v>
      </c>
      <c r="D24" s="168"/>
      <c r="E24" s="24" t="s">
        <v>66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57"/>
      <c r="X24" s="204">
        <f t="shared" si="0"/>
        <v>0</v>
      </c>
      <c r="Y24" s="241"/>
      <c r="Z24" s="34"/>
      <c r="AA24" s="35"/>
      <c r="AB24" s="25"/>
      <c r="AC24" s="25"/>
      <c r="AD24" s="25"/>
      <c r="AE24" s="25"/>
      <c r="AF24" s="25"/>
      <c r="AG24" s="25"/>
      <c r="AH24" s="25"/>
      <c r="AI24" s="25"/>
      <c r="AJ24" s="26"/>
      <c r="AK24" s="25"/>
      <c r="AL24" s="26"/>
      <c r="AM24" s="27"/>
      <c r="AN24" s="44"/>
      <c r="AO24" s="44"/>
      <c r="AP24" s="44"/>
      <c r="AQ24" s="44"/>
      <c r="AR24" s="44"/>
      <c r="AS24" s="47"/>
      <c r="AT24" s="47"/>
      <c r="AU24" s="47"/>
      <c r="AV24" s="26"/>
      <c r="AW24" s="27"/>
      <c r="AX24" s="25"/>
      <c r="AY24" s="26"/>
      <c r="AZ24" s="26"/>
      <c r="BA24" s="57"/>
      <c r="BB24" s="53"/>
      <c r="BC24" s="204">
        <f t="shared" si="1"/>
        <v>0</v>
      </c>
      <c r="BD24" s="205"/>
      <c r="BE24" s="66">
        <f t="shared" si="2"/>
        <v>0</v>
      </c>
      <c r="BF24" s="126"/>
    </row>
    <row r="25" spans="2:58" ht="13.5">
      <c r="B25" s="36"/>
      <c r="C25" s="106"/>
      <c r="D25" s="169"/>
      <c r="E25" s="30" t="s">
        <v>67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1"/>
      <c r="V25" s="32"/>
      <c r="W25" s="58"/>
      <c r="X25" s="204">
        <f t="shared" si="0"/>
        <v>0</v>
      </c>
      <c r="Y25" s="241"/>
      <c r="Z25" s="34"/>
      <c r="AA25" s="35"/>
      <c r="AB25" s="31"/>
      <c r="AC25" s="31"/>
      <c r="AD25" s="31"/>
      <c r="AE25" s="31"/>
      <c r="AF25" s="31"/>
      <c r="AG25" s="31"/>
      <c r="AH25" s="31"/>
      <c r="AI25" s="31"/>
      <c r="AJ25" s="32"/>
      <c r="AK25" s="31"/>
      <c r="AL25" s="32"/>
      <c r="AM25" s="33"/>
      <c r="AN25" s="44"/>
      <c r="AO25" s="44"/>
      <c r="AP25" s="44"/>
      <c r="AQ25" s="44"/>
      <c r="AR25" s="44"/>
      <c r="AS25" s="47"/>
      <c r="AT25" s="47"/>
      <c r="AU25" s="47"/>
      <c r="AV25" s="32"/>
      <c r="AW25" s="33"/>
      <c r="AX25" s="31"/>
      <c r="AY25" s="32"/>
      <c r="AZ25" s="32"/>
      <c r="BA25" s="58"/>
      <c r="BB25" s="53"/>
      <c r="BC25" s="204">
        <f t="shared" si="1"/>
        <v>0</v>
      </c>
      <c r="BD25" s="205"/>
      <c r="BE25" s="67">
        <f t="shared" si="2"/>
        <v>0</v>
      </c>
      <c r="BF25" s="127"/>
    </row>
    <row r="26" spans="2:58" ht="13.5">
      <c r="B26" s="36"/>
      <c r="C26" s="105" t="s">
        <v>33</v>
      </c>
      <c r="D26" s="168"/>
      <c r="E26" s="24" t="s">
        <v>66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57"/>
      <c r="X26" s="204">
        <f t="shared" si="0"/>
        <v>0</v>
      </c>
      <c r="Y26" s="241"/>
      <c r="Z26" s="34"/>
      <c r="AA26" s="35"/>
      <c r="AB26" s="25"/>
      <c r="AC26" s="25"/>
      <c r="AD26" s="25"/>
      <c r="AE26" s="25"/>
      <c r="AF26" s="25"/>
      <c r="AG26" s="25"/>
      <c r="AH26" s="25"/>
      <c r="AI26" s="25"/>
      <c r="AJ26" s="26"/>
      <c r="AK26" s="25"/>
      <c r="AL26" s="26"/>
      <c r="AM26" s="27"/>
      <c r="AN26" s="44"/>
      <c r="AO26" s="44"/>
      <c r="AP26" s="44"/>
      <c r="AQ26" s="44"/>
      <c r="AR26" s="44"/>
      <c r="AS26" s="47"/>
      <c r="AT26" s="47"/>
      <c r="AU26" s="47"/>
      <c r="AV26" s="26"/>
      <c r="AW26" s="27"/>
      <c r="AX26" s="25"/>
      <c r="AY26" s="26"/>
      <c r="AZ26" s="26"/>
      <c r="BA26" s="57"/>
      <c r="BB26" s="53"/>
      <c r="BC26" s="204">
        <f t="shared" si="1"/>
        <v>0</v>
      </c>
      <c r="BD26" s="205"/>
      <c r="BE26" s="66">
        <f t="shared" si="2"/>
        <v>0</v>
      </c>
      <c r="BF26" s="126"/>
    </row>
    <row r="27" spans="2:58" ht="13.5">
      <c r="B27" s="36"/>
      <c r="C27" s="106"/>
      <c r="D27" s="170"/>
      <c r="E27" s="30" t="s">
        <v>67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1"/>
      <c r="V27" s="32"/>
      <c r="W27" s="58"/>
      <c r="X27" s="204">
        <f t="shared" si="0"/>
        <v>0</v>
      </c>
      <c r="Y27" s="241"/>
      <c r="Z27" s="34"/>
      <c r="AA27" s="35"/>
      <c r="AB27" s="31"/>
      <c r="AC27" s="31"/>
      <c r="AD27" s="31"/>
      <c r="AE27" s="31"/>
      <c r="AF27" s="31"/>
      <c r="AG27" s="31"/>
      <c r="AH27" s="31"/>
      <c r="AI27" s="31"/>
      <c r="AJ27" s="32"/>
      <c r="AK27" s="31"/>
      <c r="AL27" s="32"/>
      <c r="AM27" s="33"/>
      <c r="AN27" s="44"/>
      <c r="AO27" s="44"/>
      <c r="AP27" s="44"/>
      <c r="AQ27" s="44"/>
      <c r="AR27" s="44"/>
      <c r="AS27" s="47"/>
      <c r="AT27" s="47"/>
      <c r="AU27" s="47"/>
      <c r="AV27" s="32"/>
      <c r="AW27" s="33"/>
      <c r="AX27" s="31"/>
      <c r="AY27" s="32"/>
      <c r="AZ27" s="32"/>
      <c r="BA27" s="58"/>
      <c r="BB27" s="53"/>
      <c r="BC27" s="204">
        <f t="shared" si="1"/>
        <v>0</v>
      </c>
      <c r="BD27" s="205"/>
      <c r="BE27" s="67">
        <f t="shared" si="2"/>
        <v>0</v>
      </c>
      <c r="BF27" s="127"/>
    </row>
    <row r="28" spans="2:58" ht="13.5">
      <c r="B28" s="36"/>
      <c r="C28" s="105" t="s">
        <v>34</v>
      </c>
      <c r="D28" s="168"/>
      <c r="E28" s="24" t="s">
        <v>66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57"/>
      <c r="X28" s="204">
        <f t="shared" si="0"/>
        <v>0</v>
      </c>
      <c r="Y28" s="241"/>
      <c r="Z28" s="34"/>
      <c r="AA28" s="35"/>
      <c r="AB28" s="25"/>
      <c r="AC28" s="25"/>
      <c r="AD28" s="25"/>
      <c r="AE28" s="25"/>
      <c r="AF28" s="25"/>
      <c r="AG28" s="25"/>
      <c r="AH28" s="25"/>
      <c r="AI28" s="25"/>
      <c r="AJ28" s="26"/>
      <c r="AK28" s="25"/>
      <c r="AL28" s="26"/>
      <c r="AM28" s="27"/>
      <c r="AN28" s="44"/>
      <c r="AO28" s="44"/>
      <c r="AP28" s="44"/>
      <c r="AQ28" s="44"/>
      <c r="AR28" s="44"/>
      <c r="AS28" s="47"/>
      <c r="AT28" s="47"/>
      <c r="AU28" s="47"/>
      <c r="AV28" s="26"/>
      <c r="AW28" s="27"/>
      <c r="AX28" s="25"/>
      <c r="AY28" s="26"/>
      <c r="AZ28" s="26"/>
      <c r="BA28" s="57"/>
      <c r="BB28" s="53"/>
      <c r="BC28" s="204">
        <f t="shared" si="1"/>
        <v>0</v>
      </c>
      <c r="BD28" s="205"/>
      <c r="BE28" s="66">
        <f t="shared" si="2"/>
        <v>0</v>
      </c>
      <c r="BF28" s="126"/>
    </row>
    <row r="29" spans="2:58" ht="13.5">
      <c r="B29" s="36"/>
      <c r="C29" s="106"/>
      <c r="D29" s="169"/>
      <c r="E29" s="30" t="s">
        <v>67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1"/>
      <c r="V29" s="32"/>
      <c r="W29" s="58"/>
      <c r="X29" s="204">
        <f t="shared" si="0"/>
        <v>0</v>
      </c>
      <c r="Y29" s="241"/>
      <c r="Z29" s="34"/>
      <c r="AA29" s="35"/>
      <c r="AB29" s="31"/>
      <c r="AC29" s="31"/>
      <c r="AD29" s="31"/>
      <c r="AE29" s="31"/>
      <c r="AF29" s="31"/>
      <c r="AG29" s="31"/>
      <c r="AH29" s="31"/>
      <c r="AI29" s="31"/>
      <c r="AJ29" s="32"/>
      <c r="AK29" s="31"/>
      <c r="AL29" s="32"/>
      <c r="AM29" s="33"/>
      <c r="AN29" s="44"/>
      <c r="AO29" s="44"/>
      <c r="AP29" s="44"/>
      <c r="AQ29" s="44"/>
      <c r="AR29" s="44"/>
      <c r="AS29" s="47"/>
      <c r="AT29" s="47"/>
      <c r="AU29" s="47"/>
      <c r="AV29" s="32"/>
      <c r="AW29" s="33"/>
      <c r="AX29" s="31"/>
      <c r="AY29" s="32"/>
      <c r="AZ29" s="32"/>
      <c r="BA29" s="58"/>
      <c r="BB29" s="53"/>
      <c r="BC29" s="204">
        <f t="shared" si="1"/>
        <v>0</v>
      </c>
      <c r="BD29" s="205"/>
      <c r="BE29" s="67">
        <f t="shared" si="2"/>
        <v>0</v>
      </c>
      <c r="BF29" s="127"/>
    </row>
    <row r="30" spans="2:58" ht="15" customHeight="1">
      <c r="B30" s="95"/>
      <c r="C30" s="103" t="s">
        <v>69</v>
      </c>
      <c r="D30" s="166" t="s">
        <v>75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A30" s="80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1"/>
      <c r="BA30" s="81"/>
      <c r="BB30" s="81"/>
      <c r="BC30" s="81"/>
      <c r="BD30" s="81"/>
      <c r="BE30" s="82"/>
      <c r="BF30" s="131"/>
    </row>
    <row r="31" spans="2:58" ht="13.5">
      <c r="B31" s="36"/>
      <c r="C31" s="104"/>
      <c r="D31" s="167" t="s">
        <v>76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  <c r="AA31" s="99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100"/>
      <c r="AY31" s="100"/>
      <c r="AZ31" s="101"/>
      <c r="BA31" s="101"/>
      <c r="BB31" s="101"/>
      <c r="BC31" s="101"/>
      <c r="BD31" s="101"/>
      <c r="BE31" s="102"/>
      <c r="BF31" s="132"/>
    </row>
    <row r="32" spans="2:58" ht="14.25" customHeight="1">
      <c r="B32" s="36"/>
      <c r="C32" s="105" t="s">
        <v>70</v>
      </c>
      <c r="D32" s="168" t="s">
        <v>79</v>
      </c>
      <c r="E32" s="24" t="s">
        <v>66</v>
      </c>
      <c r="F32" s="25">
        <v>4</v>
      </c>
      <c r="G32" s="25">
        <v>4</v>
      </c>
      <c r="H32" s="25">
        <v>4</v>
      </c>
      <c r="I32" s="25">
        <v>4</v>
      </c>
      <c r="J32" s="25">
        <v>4</v>
      </c>
      <c r="K32" s="25">
        <v>4</v>
      </c>
      <c r="L32" s="25">
        <v>4</v>
      </c>
      <c r="M32" s="25">
        <v>4</v>
      </c>
      <c r="N32" s="25">
        <v>4</v>
      </c>
      <c r="O32" s="25">
        <v>4</v>
      </c>
      <c r="P32" s="25">
        <v>4</v>
      </c>
      <c r="Q32" s="25">
        <v>4</v>
      </c>
      <c r="R32" s="25">
        <v>4</v>
      </c>
      <c r="S32" s="25">
        <v>4</v>
      </c>
      <c r="T32" s="26">
        <v>4</v>
      </c>
      <c r="U32" s="25">
        <v>4</v>
      </c>
      <c r="V32" s="26">
        <v>2</v>
      </c>
      <c r="W32" s="57" t="s">
        <v>27</v>
      </c>
      <c r="X32" s="204">
        <f aca="true" t="shared" si="3" ref="X32:X41">SUM(SUM(F32:W32))</f>
        <v>66</v>
      </c>
      <c r="Y32" s="241"/>
      <c r="Z32" s="28"/>
      <c r="AA32" s="29"/>
      <c r="AB32" s="25"/>
      <c r="AC32" s="25"/>
      <c r="AD32" s="25"/>
      <c r="AE32" s="25"/>
      <c r="AF32" s="25"/>
      <c r="AG32" s="25"/>
      <c r="AH32" s="25"/>
      <c r="AI32" s="25"/>
      <c r="AJ32" s="26"/>
      <c r="AK32" s="25"/>
      <c r="AL32" s="26"/>
      <c r="AM32" s="27"/>
      <c r="AN32" s="44"/>
      <c r="AO32" s="44"/>
      <c r="AP32" s="44"/>
      <c r="AQ32" s="44"/>
      <c r="AR32" s="44"/>
      <c r="AS32" s="47"/>
      <c r="AT32" s="47"/>
      <c r="AU32" s="47"/>
      <c r="AV32" s="26"/>
      <c r="AW32" s="27"/>
      <c r="AX32" s="25"/>
      <c r="AY32" s="26"/>
      <c r="AZ32" s="26"/>
      <c r="BA32" s="57"/>
      <c r="BB32" s="53"/>
      <c r="BC32" s="204">
        <f aca="true" t="shared" si="4" ref="BC32:BC41">SUM(AB32:BB32)</f>
        <v>0</v>
      </c>
      <c r="BD32" s="205"/>
      <c r="BE32" s="66">
        <f aca="true" t="shared" si="5" ref="BE32:BE41">SUM(X32,BC32)</f>
        <v>66</v>
      </c>
      <c r="BF32" s="126" t="s">
        <v>55</v>
      </c>
    </row>
    <row r="33" spans="2:58" ht="13.5">
      <c r="B33" s="36"/>
      <c r="C33" s="106"/>
      <c r="D33" s="169"/>
      <c r="E33" s="30" t="s">
        <v>67</v>
      </c>
      <c r="F33" s="31">
        <v>2</v>
      </c>
      <c r="G33" s="31">
        <v>2</v>
      </c>
      <c r="H33" s="31">
        <v>2</v>
      </c>
      <c r="I33" s="31">
        <v>2</v>
      </c>
      <c r="J33" s="31">
        <v>2</v>
      </c>
      <c r="K33" s="31">
        <v>2</v>
      </c>
      <c r="L33" s="31">
        <v>2</v>
      </c>
      <c r="M33" s="31">
        <v>2</v>
      </c>
      <c r="N33" s="31">
        <v>2</v>
      </c>
      <c r="O33" s="31">
        <v>2</v>
      </c>
      <c r="P33" s="31">
        <v>2</v>
      </c>
      <c r="Q33" s="31">
        <v>2</v>
      </c>
      <c r="R33" s="31">
        <v>2</v>
      </c>
      <c r="S33" s="31">
        <v>2</v>
      </c>
      <c r="T33" s="32">
        <v>2</v>
      </c>
      <c r="U33" s="31">
        <v>2</v>
      </c>
      <c r="V33" s="32">
        <v>1</v>
      </c>
      <c r="W33" s="58"/>
      <c r="X33" s="204">
        <f t="shared" si="3"/>
        <v>33</v>
      </c>
      <c r="Y33" s="241"/>
      <c r="Z33" s="34"/>
      <c r="AA33" s="35"/>
      <c r="AB33" s="31"/>
      <c r="AC33" s="31"/>
      <c r="AD33" s="31"/>
      <c r="AE33" s="31"/>
      <c r="AF33" s="31"/>
      <c r="AG33" s="31"/>
      <c r="AH33" s="31"/>
      <c r="AI33" s="31"/>
      <c r="AJ33" s="32"/>
      <c r="AK33" s="31"/>
      <c r="AL33" s="32"/>
      <c r="AM33" s="33"/>
      <c r="AN33" s="44"/>
      <c r="AO33" s="44"/>
      <c r="AP33" s="44"/>
      <c r="AQ33" s="44"/>
      <c r="AR33" s="44"/>
      <c r="AS33" s="47"/>
      <c r="AT33" s="47"/>
      <c r="AU33" s="47"/>
      <c r="AV33" s="32"/>
      <c r="AW33" s="33"/>
      <c r="AX33" s="31"/>
      <c r="AY33" s="32"/>
      <c r="AZ33" s="32"/>
      <c r="BA33" s="58"/>
      <c r="BB33" s="53"/>
      <c r="BC33" s="204">
        <f t="shared" si="4"/>
        <v>0</v>
      </c>
      <c r="BD33" s="205"/>
      <c r="BE33" s="67">
        <f t="shared" si="5"/>
        <v>33</v>
      </c>
      <c r="BF33" s="127"/>
    </row>
    <row r="34" spans="2:58" ht="13.5">
      <c r="B34" s="36"/>
      <c r="C34" s="105" t="s">
        <v>71</v>
      </c>
      <c r="D34" s="168" t="s">
        <v>82</v>
      </c>
      <c r="E34" s="24" t="s">
        <v>66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57"/>
      <c r="X34" s="204">
        <f t="shared" si="3"/>
        <v>0</v>
      </c>
      <c r="Y34" s="241"/>
      <c r="Z34" s="34"/>
      <c r="AA34" s="35"/>
      <c r="AB34" s="25">
        <v>2</v>
      </c>
      <c r="AC34" s="25">
        <v>2</v>
      </c>
      <c r="AD34" s="25">
        <v>2</v>
      </c>
      <c r="AE34" s="25">
        <v>2</v>
      </c>
      <c r="AF34" s="25">
        <v>2</v>
      </c>
      <c r="AG34" s="25">
        <v>2</v>
      </c>
      <c r="AH34" s="25">
        <v>2</v>
      </c>
      <c r="AI34" s="25">
        <v>2</v>
      </c>
      <c r="AJ34" s="26">
        <v>2</v>
      </c>
      <c r="AK34" s="25">
        <v>2</v>
      </c>
      <c r="AL34" s="26">
        <v>2</v>
      </c>
      <c r="AM34" s="27"/>
      <c r="AN34" s="44"/>
      <c r="AO34" s="44"/>
      <c r="AP34" s="44"/>
      <c r="AQ34" s="44"/>
      <c r="AR34" s="44"/>
      <c r="AS34" s="47"/>
      <c r="AT34" s="47"/>
      <c r="AU34" s="47"/>
      <c r="AV34" s="26">
        <v>2</v>
      </c>
      <c r="AW34" s="27"/>
      <c r="AX34" s="25">
        <v>2</v>
      </c>
      <c r="AY34" s="26">
        <v>2</v>
      </c>
      <c r="AZ34" s="26">
        <v>2</v>
      </c>
      <c r="BA34" s="57" t="s">
        <v>26</v>
      </c>
      <c r="BB34" s="53"/>
      <c r="BC34" s="204">
        <f t="shared" si="4"/>
        <v>30</v>
      </c>
      <c r="BD34" s="205"/>
      <c r="BE34" s="66">
        <f t="shared" si="5"/>
        <v>30</v>
      </c>
      <c r="BF34" s="126" t="s">
        <v>53</v>
      </c>
    </row>
    <row r="35" spans="2:58" ht="13.5">
      <c r="B35" s="36"/>
      <c r="C35" s="106"/>
      <c r="D35" s="169"/>
      <c r="E35" s="30" t="s">
        <v>67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1"/>
      <c r="V35" s="32"/>
      <c r="W35" s="58"/>
      <c r="X35" s="204">
        <f t="shared" si="3"/>
        <v>0</v>
      </c>
      <c r="Y35" s="241"/>
      <c r="Z35" s="34"/>
      <c r="AA35" s="35"/>
      <c r="AB35" s="31">
        <v>1</v>
      </c>
      <c r="AC35" s="31">
        <v>1</v>
      </c>
      <c r="AD35" s="31">
        <v>1</v>
      </c>
      <c r="AE35" s="31">
        <v>1</v>
      </c>
      <c r="AF35" s="31">
        <v>1</v>
      </c>
      <c r="AG35" s="31">
        <v>1</v>
      </c>
      <c r="AH35" s="31">
        <v>1</v>
      </c>
      <c r="AI35" s="31">
        <v>1</v>
      </c>
      <c r="AJ35" s="32">
        <v>1</v>
      </c>
      <c r="AK35" s="31">
        <v>1</v>
      </c>
      <c r="AL35" s="32">
        <v>1</v>
      </c>
      <c r="AM35" s="33"/>
      <c r="AN35" s="44"/>
      <c r="AO35" s="44"/>
      <c r="AP35" s="44"/>
      <c r="AQ35" s="44"/>
      <c r="AR35" s="44"/>
      <c r="AS35" s="47"/>
      <c r="AT35" s="47"/>
      <c r="AU35" s="47"/>
      <c r="AV35" s="32">
        <v>1</v>
      </c>
      <c r="AW35" s="33"/>
      <c r="AX35" s="31">
        <v>1</v>
      </c>
      <c r="AY35" s="32">
        <v>1</v>
      </c>
      <c r="AZ35" s="32">
        <v>1</v>
      </c>
      <c r="BA35" s="58"/>
      <c r="BB35" s="53"/>
      <c r="BC35" s="204">
        <f t="shared" si="4"/>
        <v>15</v>
      </c>
      <c r="BD35" s="205"/>
      <c r="BE35" s="67">
        <f t="shared" si="5"/>
        <v>15</v>
      </c>
      <c r="BF35" s="127"/>
    </row>
    <row r="36" spans="2:58" ht="13.5">
      <c r="B36" s="36"/>
      <c r="C36" s="105" t="s">
        <v>72</v>
      </c>
      <c r="D36" s="168"/>
      <c r="E36" s="24" t="s">
        <v>66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57"/>
      <c r="X36" s="204">
        <f t="shared" si="3"/>
        <v>0</v>
      </c>
      <c r="Y36" s="241"/>
      <c r="Z36" s="34"/>
      <c r="AA36" s="35"/>
      <c r="AB36" s="25"/>
      <c r="AC36" s="25"/>
      <c r="AD36" s="25"/>
      <c r="AE36" s="25"/>
      <c r="AF36" s="25"/>
      <c r="AG36" s="25"/>
      <c r="AH36" s="25"/>
      <c r="AI36" s="25"/>
      <c r="AJ36" s="26"/>
      <c r="AK36" s="25"/>
      <c r="AL36" s="26"/>
      <c r="AM36" s="27"/>
      <c r="AN36" s="44"/>
      <c r="AO36" s="44"/>
      <c r="AP36" s="44"/>
      <c r="AQ36" s="44"/>
      <c r="AR36" s="44"/>
      <c r="AS36" s="47"/>
      <c r="AT36" s="47"/>
      <c r="AU36" s="47"/>
      <c r="AV36" s="26"/>
      <c r="AW36" s="27"/>
      <c r="AX36" s="25"/>
      <c r="AY36" s="26"/>
      <c r="AZ36" s="26"/>
      <c r="BA36" s="57"/>
      <c r="BB36" s="53"/>
      <c r="BC36" s="204">
        <f t="shared" si="4"/>
        <v>0</v>
      </c>
      <c r="BD36" s="205"/>
      <c r="BE36" s="66">
        <f t="shared" si="5"/>
        <v>0</v>
      </c>
      <c r="BF36" s="126"/>
    </row>
    <row r="37" spans="2:58" ht="13.5">
      <c r="B37" s="36"/>
      <c r="C37" s="106"/>
      <c r="D37" s="169"/>
      <c r="E37" s="30" t="s">
        <v>67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1"/>
      <c r="V37" s="32"/>
      <c r="W37" s="58"/>
      <c r="X37" s="204">
        <f t="shared" si="3"/>
        <v>0</v>
      </c>
      <c r="Y37" s="241"/>
      <c r="Z37" s="34"/>
      <c r="AA37" s="35"/>
      <c r="AB37" s="31"/>
      <c r="AC37" s="31"/>
      <c r="AD37" s="31"/>
      <c r="AE37" s="31"/>
      <c r="AF37" s="31"/>
      <c r="AG37" s="31"/>
      <c r="AH37" s="31"/>
      <c r="AI37" s="31"/>
      <c r="AJ37" s="32"/>
      <c r="AK37" s="31"/>
      <c r="AL37" s="32"/>
      <c r="AM37" s="33"/>
      <c r="AN37" s="44"/>
      <c r="AO37" s="44"/>
      <c r="AP37" s="44"/>
      <c r="AQ37" s="44"/>
      <c r="AR37" s="44"/>
      <c r="AS37" s="47"/>
      <c r="AT37" s="47"/>
      <c r="AU37" s="47"/>
      <c r="AV37" s="32"/>
      <c r="AW37" s="33"/>
      <c r="AX37" s="31"/>
      <c r="AY37" s="32"/>
      <c r="AZ37" s="32"/>
      <c r="BA37" s="58"/>
      <c r="BB37" s="53"/>
      <c r="BC37" s="204">
        <f t="shared" si="4"/>
        <v>0</v>
      </c>
      <c r="BD37" s="205"/>
      <c r="BE37" s="67">
        <f t="shared" si="5"/>
        <v>0</v>
      </c>
      <c r="BF37" s="127"/>
    </row>
    <row r="38" spans="2:58" ht="13.5">
      <c r="B38" s="36"/>
      <c r="C38" s="105" t="s">
        <v>73</v>
      </c>
      <c r="D38" s="168"/>
      <c r="E38" s="24" t="s">
        <v>66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57"/>
      <c r="X38" s="204">
        <f t="shared" si="3"/>
        <v>0</v>
      </c>
      <c r="Y38" s="241"/>
      <c r="Z38" s="34"/>
      <c r="AA38" s="35"/>
      <c r="AB38" s="25"/>
      <c r="AC38" s="25"/>
      <c r="AD38" s="25"/>
      <c r="AE38" s="25"/>
      <c r="AF38" s="25"/>
      <c r="AG38" s="25"/>
      <c r="AH38" s="25"/>
      <c r="AI38" s="25"/>
      <c r="AJ38" s="26"/>
      <c r="AK38" s="25"/>
      <c r="AL38" s="26"/>
      <c r="AM38" s="27"/>
      <c r="AN38" s="44"/>
      <c r="AO38" s="44"/>
      <c r="AP38" s="44"/>
      <c r="AQ38" s="44"/>
      <c r="AR38" s="44"/>
      <c r="AS38" s="47"/>
      <c r="AT38" s="47"/>
      <c r="AU38" s="47"/>
      <c r="AV38" s="26"/>
      <c r="AW38" s="27"/>
      <c r="AX38" s="25"/>
      <c r="AY38" s="26"/>
      <c r="AZ38" s="26"/>
      <c r="BA38" s="57"/>
      <c r="BB38" s="53"/>
      <c r="BC38" s="204">
        <f t="shared" si="4"/>
        <v>0</v>
      </c>
      <c r="BD38" s="205"/>
      <c r="BE38" s="66">
        <f t="shared" si="5"/>
        <v>0</v>
      </c>
      <c r="BF38" s="126"/>
    </row>
    <row r="39" spans="2:58" ht="13.5">
      <c r="B39" s="36"/>
      <c r="C39" s="106"/>
      <c r="D39" s="170"/>
      <c r="E39" s="30" t="s">
        <v>67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1"/>
      <c r="V39" s="32"/>
      <c r="W39" s="58"/>
      <c r="X39" s="204">
        <f t="shared" si="3"/>
        <v>0</v>
      </c>
      <c r="Y39" s="241"/>
      <c r="Z39" s="34"/>
      <c r="AA39" s="35"/>
      <c r="AB39" s="31"/>
      <c r="AC39" s="31"/>
      <c r="AD39" s="31"/>
      <c r="AE39" s="31"/>
      <c r="AF39" s="31"/>
      <c r="AG39" s="31"/>
      <c r="AH39" s="31"/>
      <c r="AI39" s="31"/>
      <c r="AJ39" s="32"/>
      <c r="AK39" s="31"/>
      <c r="AL39" s="32"/>
      <c r="AM39" s="33"/>
      <c r="AN39" s="44"/>
      <c r="AO39" s="44"/>
      <c r="AP39" s="44"/>
      <c r="AQ39" s="44"/>
      <c r="AR39" s="44"/>
      <c r="AS39" s="47"/>
      <c r="AT39" s="47"/>
      <c r="AU39" s="47"/>
      <c r="AV39" s="32"/>
      <c r="AW39" s="33"/>
      <c r="AX39" s="31"/>
      <c r="AY39" s="32"/>
      <c r="AZ39" s="32"/>
      <c r="BA39" s="58"/>
      <c r="BB39" s="53"/>
      <c r="BC39" s="204">
        <f t="shared" si="4"/>
        <v>0</v>
      </c>
      <c r="BD39" s="205"/>
      <c r="BE39" s="67">
        <f t="shared" si="5"/>
        <v>0</v>
      </c>
      <c r="BF39" s="127"/>
    </row>
    <row r="40" spans="2:58" ht="13.5">
      <c r="B40" s="36"/>
      <c r="C40" s="105" t="s">
        <v>74</v>
      </c>
      <c r="D40" s="168"/>
      <c r="E40" s="24" t="s">
        <v>66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57"/>
      <c r="X40" s="204">
        <f t="shared" si="3"/>
        <v>0</v>
      </c>
      <c r="Y40" s="241"/>
      <c r="Z40" s="34"/>
      <c r="AA40" s="35"/>
      <c r="AB40" s="25"/>
      <c r="AC40" s="25"/>
      <c r="AD40" s="25"/>
      <c r="AE40" s="25"/>
      <c r="AF40" s="25"/>
      <c r="AG40" s="25"/>
      <c r="AH40" s="25"/>
      <c r="AI40" s="25"/>
      <c r="AJ40" s="26"/>
      <c r="AK40" s="25"/>
      <c r="AL40" s="26"/>
      <c r="AM40" s="27"/>
      <c r="AN40" s="44"/>
      <c r="AO40" s="44"/>
      <c r="AP40" s="44"/>
      <c r="AQ40" s="44"/>
      <c r="AR40" s="44"/>
      <c r="AS40" s="47"/>
      <c r="AT40" s="47"/>
      <c r="AU40" s="47"/>
      <c r="AV40" s="26"/>
      <c r="AW40" s="27"/>
      <c r="AX40" s="25"/>
      <c r="AY40" s="26"/>
      <c r="AZ40" s="26"/>
      <c r="BA40" s="57"/>
      <c r="BB40" s="53"/>
      <c r="BC40" s="204">
        <f t="shared" si="4"/>
        <v>0</v>
      </c>
      <c r="BD40" s="205"/>
      <c r="BE40" s="66">
        <f t="shared" si="5"/>
        <v>0</v>
      </c>
      <c r="BF40" s="126"/>
    </row>
    <row r="41" spans="2:58" ht="13.5">
      <c r="B41" s="36"/>
      <c r="C41" s="106"/>
      <c r="D41" s="169"/>
      <c r="E41" s="30" t="s">
        <v>67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1"/>
      <c r="V41" s="32"/>
      <c r="W41" s="58"/>
      <c r="X41" s="204">
        <f t="shared" si="3"/>
        <v>0</v>
      </c>
      <c r="Y41" s="241"/>
      <c r="Z41" s="34"/>
      <c r="AA41" s="35"/>
      <c r="AB41" s="31"/>
      <c r="AC41" s="31"/>
      <c r="AD41" s="31"/>
      <c r="AE41" s="31"/>
      <c r="AF41" s="31"/>
      <c r="AG41" s="31"/>
      <c r="AH41" s="31"/>
      <c r="AI41" s="31"/>
      <c r="AJ41" s="32"/>
      <c r="AK41" s="31"/>
      <c r="AL41" s="32"/>
      <c r="AM41" s="33"/>
      <c r="AN41" s="44"/>
      <c r="AO41" s="44"/>
      <c r="AP41" s="44"/>
      <c r="AQ41" s="44"/>
      <c r="AR41" s="44"/>
      <c r="AS41" s="47"/>
      <c r="AT41" s="47"/>
      <c r="AU41" s="47"/>
      <c r="AV41" s="32"/>
      <c r="AW41" s="33"/>
      <c r="AX41" s="31"/>
      <c r="AY41" s="32"/>
      <c r="AZ41" s="32"/>
      <c r="BA41" s="58"/>
      <c r="BB41" s="53"/>
      <c r="BC41" s="204">
        <f t="shared" si="4"/>
        <v>0</v>
      </c>
      <c r="BD41" s="205"/>
      <c r="BE41" s="67">
        <f t="shared" si="5"/>
        <v>0</v>
      </c>
      <c r="BF41" s="127"/>
    </row>
    <row r="42" spans="2:58" ht="13.5">
      <c r="B42" s="68"/>
      <c r="C42" s="120" t="s">
        <v>1</v>
      </c>
      <c r="D42" s="171" t="s">
        <v>77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84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5"/>
      <c r="BD42" s="85"/>
      <c r="BE42" s="86"/>
      <c r="BF42" s="133"/>
    </row>
    <row r="43" spans="2:58" ht="13.5">
      <c r="B43" s="36"/>
      <c r="C43" s="107"/>
      <c r="D43" s="172" t="s">
        <v>2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88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121"/>
      <c r="BD43" s="121"/>
      <c r="BE43" s="89"/>
      <c r="BF43" s="134"/>
    </row>
    <row r="44" spans="2:58" ht="13.5">
      <c r="B44" s="36"/>
      <c r="C44" s="122" t="s">
        <v>35</v>
      </c>
      <c r="D44" s="173"/>
      <c r="E44" s="24" t="s">
        <v>66</v>
      </c>
      <c r="F44" s="25">
        <f aca="true" t="shared" si="6" ref="F44:V44">SUM(F46,F50,F52,F54)</f>
        <v>0</v>
      </c>
      <c r="G44" s="25">
        <f t="shared" si="6"/>
        <v>0</v>
      </c>
      <c r="H44" s="25">
        <f t="shared" si="6"/>
        <v>0</v>
      </c>
      <c r="I44" s="25">
        <f>SUM(I46,I50,I52,I54)</f>
        <v>0</v>
      </c>
      <c r="J44" s="25">
        <f t="shared" si="6"/>
        <v>0</v>
      </c>
      <c r="K44" s="25">
        <f t="shared" si="6"/>
        <v>0</v>
      </c>
      <c r="L44" s="25">
        <f t="shared" si="6"/>
        <v>0</v>
      </c>
      <c r="M44" s="25">
        <f t="shared" si="6"/>
        <v>0</v>
      </c>
      <c r="N44" s="25">
        <f t="shared" si="6"/>
        <v>0</v>
      </c>
      <c r="O44" s="25">
        <f t="shared" si="6"/>
        <v>0</v>
      </c>
      <c r="P44" s="25">
        <f t="shared" si="6"/>
        <v>0</v>
      </c>
      <c r="Q44" s="25">
        <f t="shared" si="6"/>
        <v>0</v>
      </c>
      <c r="R44" s="25">
        <f t="shared" si="6"/>
        <v>0</v>
      </c>
      <c r="S44" s="25">
        <f t="shared" si="6"/>
        <v>0</v>
      </c>
      <c r="T44" s="25">
        <f t="shared" si="6"/>
        <v>0</v>
      </c>
      <c r="U44" s="25">
        <f t="shared" si="6"/>
        <v>0</v>
      </c>
      <c r="V44" s="26">
        <f t="shared" si="6"/>
        <v>0</v>
      </c>
      <c r="W44" s="27"/>
      <c r="X44" s="204">
        <f aca="true" t="shared" si="7" ref="X44:X55">SUM(SUM(F44:W44))</f>
        <v>0</v>
      </c>
      <c r="Y44" s="205"/>
      <c r="Z44" s="34"/>
      <c r="AA44" s="35"/>
      <c r="AB44" s="25">
        <f aca="true" t="shared" si="8" ref="AB44:AL44">SUM(AB46,AB50,AB52,AB54)</f>
        <v>0</v>
      </c>
      <c r="AC44" s="25">
        <f t="shared" si="8"/>
        <v>0</v>
      </c>
      <c r="AD44" s="25">
        <f t="shared" si="8"/>
        <v>0</v>
      </c>
      <c r="AE44" s="25">
        <f t="shared" si="8"/>
        <v>0</v>
      </c>
      <c r="AF44" s="25">
        <f t="shared" si="8"/>
        <v>0</v>
      </c>
      <c r="AG44" s="25">
        <f t="shared" si="8"/>
        <v>0</v>
      </c>
      <c r="AH44" s="25">
        <f t="shared" si="8"/>
        <v>0</v>
      </c>
      <c r="AI44" s="25">
        <f t="shared" si="8"/>
        <v>0</v>
      </c>
      <c r="AJ44" s="25">
        <f t="shared" si="8"/>
        <v>0</v>
      </c>
      <c r="AK44" s="25">
        <f t="shared" si="8"/>
        <v>0</v>
      </c>
      <c r="AL44" s="26">
        <f t="shared" si="8"/>
        <v>2</v>
      </c>
      <c r="AM44" s="27"/>
      <c r="AN44" s="44"/>
      <c r="AO44" s="44"/>
      <c r="AP44" s="44"/>
      <c r="AQ44" s="44"/>
      <c r="AR44" s="44"/>
      <c r="AS44" s="47"/>
      <c r="AT44" s="47"/>
      <c r="AU44" s="47"/>
      <c r="AV44" s="26">
        <f>SUM(AV46,AV50,AV52,AV54)</f>
        <v>12</v>
      </c>
      <c r="AW44" s="27"/>
      <c r="AX44" s="25"/>
      <c r="AY44" s="25"/>
      <c r="AZ44" s="26"/>
      <c r="BA44" s="57"/>
      <c r="BB44" s="53"/>
      <c r="BC44" s="204">
        <f aca="true" t="shared" si="9" ref="BC44:BC55">SUM(AB44:BB44)</f>
        <v>14</v>
      </c>
      <c r="BD44" s="205"/>
      <c r="BE44" s="66">
        <f aca="true" t="shared" si="10" ref="BE44:BE55">SUM(X44,BC44)</f>
        <v>14</v>
      </c>
      <c r="BF44" s="155"/>
    </row>
    <row r="45" spans="2:58" ht="13.5">
      <c r="B45" s="36"/>
      <c r="C45" s="123"/>
      <c r="D45" s="165"/>
      <c r="E45" s="115" t="s">
        <v>67</v>
      </c>
      <c r="F45" s="50">
        <f aca="true" t="shared" si="11" ref="F45:V45">SUM(F47,F51,F53,F55)</f>
        <v>0</v>
      </c>
      <c r="G45" s="50">
        <f t="shared" si="11"/>
        <v>0</v>
      </c>
      <c r="H45" s="50">
        <f t="shared" si="11"/>
        <v>0</v>
      </c>
      <c r="I45" s="50">
        <f t="shared" si="11"/>
        <v>0</v>
      </c>
      <c r="J45" s="50">
        <f t="shared" si="11"/>
        <v>0</v>
      </c>
      <c r="K45" s="50">
        <f t="shared" si="11"/>
        <v>0</v>
      </c>
      <c r="L45" s="50">
        <f t="shared" si="11"/>
        <v>0</v>
      </c>
      <c r="M45" s="50">
        <f t="shared" si="11"/>
        <v>0</v>
      </c>
      <c r="N45" s="50">
        <f t="shared" si="11"/>
        <v>0</v>
      </c>
      <c r="O45" s="50">
        <f t="shared" si="11"/>
        <v>0</v>
      </c>
      <c r="P45" s="50">
        <f t="shared" si="11"/>
        <v>0</v>
      </c>
      <c r="Q45" s="50">
        <f t="shared" si="11"/>
        <v>0</v>
      </c>
      <c r="R45" s="50">
        <f t="shared" si="11"/>
        <v>0</v>
      </c>
      <c r="S45" s="50">
        <f t="shared" si="11"/>
        <v>0</v>
      </c>
      <c r="T45" s="50">
        <f t="shared" si="11"/>
        <v>0</v>
      </c>
      <c r="U45" s="50">
        <f t="shared" si="11"/>
        <v>0</v>
      </c>
      <c r="V45" s="32">
        <f t="shared" si="11"/>
        <v>0</v>
      </c>
      <c r="W45" s="33"/>
      <c r="X45" s="204">
        <f t="shared" si="7"/>
        <v>0</v>
      </c>
      <c r="Y45" s="205"/>
      <c r="Z45" s="34"/>
      <c r="AA45" s="35"/>
      <c r="AB45" s="50">
        <f aca="true" t="shared" si="12" ref="AB45:AL45">SUM(AB47,AB51,AB53,AB55)</f>
        <v>0</v>
      </c>
      <c r="AC45" s="50">
        <f t="shared" si="12"/>
        <v>0</v>
      </c>
      <c r="AD45" s="50">
        <f t="shared" si="12"/>
        <v>0</v>
      </c>
      <c r="AE45" s="50">
        <f t="shared" si="12"/>
        <v>0</v>
      </c>
      <c r="AF45" s="50">
        <f t="shared" si="12"/>
        <v>0</v>
      </c>
      <c r="AG45" s="50">
        <f t="shared" si="12"/>
        <v>0</v>
      </c>
      <c r="AH45" s="50">
        <f t="shared" si="12"/>
        <v>0</v>
      </c>
      <c r="AI45" s="50">
        <f t="shared" si="12"/>
        <v>0</v>
      </c>
      <c r="AJ45" s="50">
        <f t="shared" si="12"/>
        <v>0</v>
      </c>
      <c r="AK45" s="50">
        <f t="shared" si="12"/>
        <v>0</v>
      </c>
      <c r="AL45" s="32">
        <f t="shared" si="12"/>
        <v>1</v>
      </c>
      <c r="AM45" s="33"/>
      <c r="AN45" s="44"/>
      <c r="AO45" s="44"/>
      <c r="AP45" s="44"/>
      <c r="AQ45" s="44"/>
      <c r="AR45" s="44"/>
      <c r="AS45" s="52"/>
      <c r="AT45" s="52"/>
      <c r="AU45" s="52"/>
      <c r="AV45" s="32">
        <f>SUM(AV47,AV51,AV53,AV55)</f>
        <v>3</v>
      </c>
      <c r="AW45" s="33"/>
      <c r="AX45" s="50"/>
      <c r="AY45" s="50"/>
      <c r="AZ45" s="51"/>
      <c r="BA45" s="39"/>
      <c r="BB45" s="53"/>
      <c r="BC45" s="204">
        <f t="shared" si="9"/>
        <v>4</v>
      </c>
      <c r="BD45" s="205"/>
      <c r="BE45" s="67">
        <f t="shared" si="10"/>
        <v>4</v>
      </c>
      <c r="BF45" s="156"/>
    </row>
    <row r="46" spans="2:58" ht="13.5">
      <c r="B46" s="36"/>
      <c r="C46" s="124"/>
      <c r="D46" s="174" t="s">
        <v>78</v>
      </c>
      <c r="E46" s="24" t="s">
        <v>66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25"/>
      <c r="V46" s="26"/>
      <c r="W46" s="57"/>
      <c r="X46" s="204">
        <f t="shared" si="7"/>
        <v>0</v>
      </c>
      <c r="Y46" s="241"/>
      <c r="Z46" s="34"/>
      <c r="AA46" s="35"/>
      <c r="AB46" s="25"/>
      <c r="AC46" s="25"/>
      <c r="AD46" s="25"/>
      <c r="AE46" s="25"/>
      <c r="AF46" s="25"/>
      <c r="AG46" s="25"/>
      <c r="AH46" s="25"/>
      <c r="AI46" s="25"/>
      <c r="AJ46" s="26"/>
      <c r="AK46" s="25"/>
      <c r="AL46" s="26"/>
      <c r="AM46" s="27"/>
      <c r="AN46" s="44"/>
      <c r="AO46" s="44"/>
      <c r="AP46" s="44"/>
      <c r="AQ46" s="44"/>
      <c r="AR46" s="44"/>
      <c r="AS46" s="47"/>
      <c r="AT46" s="47"/>
      <c r="AU46" s="47"/>
      <c r="AV46" s="26">
        <v>12</v>
      </c>
      <c r="AW46" s="27" t="s">
        <v>7</v>
      </c>
      <c r="AX46" s="25"/>
      <c r="AY46" s="26"/>
      <c r="AZ46" s="26"/>
      <c r="BA46" s="57"/>
      <c r="BB46" s="53"/>
      <c r="BC46" s="204">
        <f t="shared" si="9"/>
        <v>12</v>
      </c>
      <c r="BD46" s="205"/>
      <c r="BE46" s="66">
        <f t="shared" si="10"/>
        <v>12</v>
      </c>
      <c r="BF46" s="126" t="s">
        <v>54</v>
      </c>
    </row>
    <row r="47" spans="2:58" ht="14.25" customHeight="1">
      <c r="B47" s="36"/>
      <c r="C47" s="123"/>
      <c r="D47" s="180" t="s">
        <v>91</v>
      </c>
      <c r="E47" s="115" t="s">
        <v>67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50"/>
      <c r="V47" s="51"/>
      <c r="W47" s="39"/>
      <c r="X47" s="290">
        <f t="shared" si="7"/>
        <v>0</v>
      </c>
      <c r="Y47" s="291"/>
      <c r="Z47" s="34"/>
      <c r="AA47" s="35"/>
      <c r="AB47" s="50"/>
      <c r="AC47" s="50"/>
      <c r="AD47" s="50"/>
      <c r="AE47" s="50"/>
      <c r="AF47" s="50"/>
      <c r="AG47" s="50"/>
      <c r="AH47" s="50"/>
      <c r="AI47" s="50"/>
      <c r="AJ47" s="51"/>
      <c r="AK47" s="50"/>
      <c r="AL47" s="51"/>
      <c r="AM47" s="54"/>
      <c r="AN47" s="181"/>
      <c r="AO47" s="181"/>
      <c r="AP47" s="181"/>
      <c r="AQ47" s="181"/>
      <c r="AR47" s="181"/>
      <c r="AS47" s="52"/>
      <c r="AT47" s="52"/>
      <c r="AU47" s="52"/>
      <c r="AV47" s="51">
        <v>3</v>
      </c>
      <c r="AW47" s="54"/>
      <c r="AX47" s="50"/>
      <c r="AY47" s="51"/>
      <c r="AZ47" s="51"/>
      <c r="BA47" s="39"/>
      <c r="BB47" s="182"/>
      <c r="BC47" s="290">
        <f t="shared" si="9"/>
        <v>3</v>
      </c>
      <c r="BD47" s="292"/>
      <c r="BE47" s="183">
        <f t="shared" si="10"/>
        <v>3</v>
      </c>
      <c r="BF47" s="128"/>
    </row>
    <row r="48" spans="2:58" ht="14.25" customHeight="1">
      <c r="B48" s="36"/>
      <c r="C48" s="123"/>
      <c r="D48" s="180" t="s">
        <v>93</v>
      </c>
      <c r="E48" s="184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6"/>
      <c r="U48" s="185"/>
      <c r="V48" s="186"/>
      <c r="W48" s="187"/>
      <c r="X48" s="188"/>
      <c r="Y48" s="189"/>
      <c r="Z48" s="34"/>
      <c r="AA48" s="35"/>
      <c r="AB48" s="185"/>
      <c r="AC48" s="185"/>
      <c r="AD48" s="185"/>
      <c r="AE48" s="185"/>
      <c r="AF48" s="185"/>
      <c r="AG48" s="185"/>
      <c r="AH48" s="185"/>
      <c r="AI48" s="185"/>
      <c r="AJ48" s="186"/>
      <c r="AK48" s="185"/>
      <c r="AL48" s="186"/>
      <c r="AM48" s="190"/>
      <c r="AN48" s="191"/>
      <c r="AO48" s="191"/>
      <c r="AP48" s="191"/>
      <c r="AQ48" s="191"/>
      <c r="AR48" s="191"/>
      <c r="AS48" s="192"/>
      <c r="AT48" s="192"/>
      <c r="AU48" s="192"/>
      <c r="AV48" s="186"/>
      <c r="AW48" s="190"/>
      <c r="AX48" s="185"/>
      <c r="AY48" s="186"/>
      <c r="AZ48" s="186"/>
      <c r="BA48" s="187"/>
      <c r="BB48" s="193"/>
      <c r="BC48" s="188"/>
      <c r="BD48" s="194"/>
      <c r="BE48" s="195"/>
      <c r="BF48" s="196"/>
    </row>
    <row r="49" spans="2:58" ht="14.25" customHeight="1">
      <c r="B49" s="36"/>
      <c r="C49" s="125"/>
      <c r="D49" s="180" t="s">
        <v>92</v>
      </c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6"/>
      <c r="U49" s="185"/>
      <c r="V49" s="186"/>
      <c r="W49" s="187"/>
      <c r="X49" s="197"/>
      <c r="Y49" s="198"/>
      <c r="Z49" s="34"/>
      <c r="AA49" s="35"/>
      <c r="AB49" s="185"/>
      <c r="AC49" s="185"/>
      <c r="AD49" s="185"/>
      <c r="AE49" s="185"/>
      <c r="AF49" s="185"/>
      <c r="AG49" s="185"/>
      <c r="AH49" s="185"/>
      <c r="AI49" s="185"/>
      <c r="AJ49" s="186"/>
      <c r="AK49" s="185"/>
      <c r="AL49" s="186"/>
      <c r="AM49" s="190"/>
      <c r="AN49" s="199"/>
      <c r="AO49" s="199"/>
      <c r="AP49" s="199"/>
      <c r="AQ49" s="199"/>
      <c r="AR49" s="199"/>
      <c r="AS49" s="192"/>
      <c r="AT49" s="192"/>
      <c r="AU49" s="192"/>
      <c r="AV49" s="186"/>
      <c r="AW49" s="190"/>
      <c r="AX49" s="185"/>
      <c r="AY49" s="186"/>
      <c r="AZ49" s="186"/>
      <c r="BA49" s="187"/>
      <c r="BB49" s="200"/>
      <c r="BC49" s="197"/>
      <c r="BD49" s="201"/>
      <c r="BE49" s="202"/>
      <c r="BF49" s="196"/>
    </row>
    <row r="50" spans="2:58" ht="13.5">
      <c r="B50" s="36"/>
      <c r="C50" s="105" t="s">
        <v>23</v>
      </c>
      <c r="D50" s="168"/>
      <c r="E50" s="24" t="s">
        <v>66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5"/>
      <c r="V50" s="26"/>
      <c r="W50" s="57"/>
      <c r="X50" s="204">
        <f t="shared" si="7"/>
        <v>0</v>
      </c>
      <c r="Y50" s="241"/>
      <c r="Z50" s="34"/>
      <c r="AA50" s="35"/>
      <c r="AB50" s="25"/>
      <c r="AC50" s="25"/>
      <c r="AD50" s="25"/>
      <c r="AE50" s="25"/>
      <c r="AF50" s="25"/>
      <c r="AG50" s="25"/>
      <c r="AH50" s="25"/>
      <c r="AI50" s="25"/>
      <c r="AJ50" s="26"/>
      <c r="AK50" s="25"/>
      <c r="AL50" s="26"/>
      <c r="AM50" s="27"/>
      <c r="AN50" s="44"/>
      <c r="AO50" s="44"/>
      <c r="AP50" s="44"/>
      <c r="AQ50" s="44"/>
      <c r="AR50" s="44"/>
      <c r="AS50" s="47"/>
      <c r="AT50" s="47"/>
      <c r="AU50" s="47"/>
      <c r="AV50" s="26"/>
      <c r="AW50" s="27"/>
      <c r="AX50" s="25"/>
      <c r="AY50" s="26"/>
      <c r="AZ50" s="26"/>
      <c r="BA50" s="57"/>
      <c r="BB50" s="53"/>
      <c r="BC50" s="204">
        <f t="shared" si="9"/>
        <v>0</v>
      </c>
      <c r="BD50" s="205"/>
      <c r="BE50" s="66">
        <f t="shared" si="10"/>
        <v>0</v>
      </c>
      <c r="BF50" s="126"/>
    </row>
    <row r="51" spans="2:58" ht="13.5">
      <c r="B51" s="36"/>
      <c r="C51" s="108" t="s">
        <v>24</v>
      </c>
      <c r="D51" s="169"/>
      <c r="E51" s="30" t="s">
        <v>67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1"/>
      <c r="V51" s="32"/>
      <c r="W51" s="58"/>
      <c r="X51" s="204">
        <f t="shared" si="7"/>
        <v>0</v>
      </c>
      <c r="Y51" s="241"/>
      <c r="Z51" s="34"/>
      <c r="AA51" s="35"/>
      <c r="AB51" s="31"/>
      <c r="AC51" s="31"/>
      <c r="AD51" s="31"/>
      <c r="AE51" s="31"/>
      <c r="AF51" s="31"/>
      <c r="AG51" s="31"/>
      <c r="AH51" s="31"/>
      <c r="AI51" s="31"/>
      <c r="AJ51" s="32"/>
      <c r="AK51" s="31"/>
      <c r="AL51" s="32"/>
      <c r="AM51" s="33"/>
      <c r="AN51" s="44"/>
      <c r="AO51" s="44"/>
      <c r="AP51" s="44"/>
      <c r="AQ51" s="44"/>
      <c r="AR51" s="44"/>
      <c r="AS51" s="47"/>
      <c r="AT51" s="47"/>
      <c r="AU51" s="47"/>
      <c r="AV51" s="32"/>
      <c r="AW51" s="33"/>
      <c r="AX51" s="31"/>
      <c r="AY51" s="32"/>
      <c r="AZ51" s="32"/>
      <c r="BA51" s="58"/>
      <c r="BB51" s="53"/>
      <c r="BC51" s="204">
        <f t="shared" si="9"/>
        <v>0</v>
      </c>
      <c r="BD51" s="205"/>
      <c r="BE51" s="67">
        <f t="shared" si="10"/>
        <v>0</v>
      </c>
      <c r="BF51" s="127"/>
    </row>
    <row r="52" spans="2:58" ht="13.5">
      <c r="B52" s="36"/>
      <c r="C52" s="105" t="s">
        <v>23</v>
      </c>
      <c r="D52" s="168"/>
      <c r="E52" s="24" t="s">
        <v>66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25"/>
      <c r="V52" s="26"/>
      <c r="W52" s="57"/>
      <c r="X52" s="204">
        <f t="shared" si="7"/>
        <v>0</v>
      </c>
      <c r="Y52" s="241"/>
      <c r="Z52" s="34"/>
      <c r="AA52" s="35"/>
      <c r="AB52" s="25"/>
      <c r="AC52" s="25"/>
      <c r="AD52" s="25"/>
      <c r="AE52" s="25"/>
      <c r="AF52" s="25"/>
      <c r="AG52" s="25"/>
      <c r="AH52" s="25"/>
      <c r="AI52" s="25"/>
      <c r="AJ52" s="26"/>
      <c r="AK52" s="25"/>
      <c r="AL52" s="26"/>
      <c r="AM52" s="27"/>
      <c r="AN52" s="44"/>
      <c r="AO52" s="44"/>
      <c r="AP52" s="44"/>
      <c r="AQ52" s="44"/>
      <c r="AR52" s="44"/>
      <c r="AS52" s="47"/>
      <c r="AT52" s="47"/>
      <c r="AU52" s="47"/>
      <c r="AV52" s="26"/>
      <c r="AW52" s="27"/>
      <c r="AX52" s="25"/>
      <c r="AY52" s="26"/>
      <c r="AZ52" s="26"/>
      <c r="BA52" s="57"/>
      <c r="BB52" s="53"/>
      <c r="BC52" s="204">
        <f t="shared" si="9"/>
        <v>0</v>
      </c>
      <c r="BD52" s="205"/>
      <c r="BE52" s="66">
        <f t="shared" si="10"/>
        <v>0</v>
      </c>
      <c r="BF52" s="126"/>
    </row>
    <row r="53" spans="2:58" ht="13.5">
      <c r="B53" s="36"/>
      <c r="C53" s="108" t="s">
        <v>25</v>
      </c>
      <c r="D53" s="170"/>
      <c r="E53" s="115" t="s">
        <v>67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50"/>
      <c r="V53" s="51"/>
      <c r="W53" s="39"/>
      <c r="X53" s="204">
        <f t="shared" si="7"/>
        <v>0</v>
      </c>
      <c r="Y53" s="241"/>
      <c r="Z53" s="34"/>
      <c r="AA53" s="35"/>
      <c r="AB53" s="50"/>
      <c r="AC53" s="50"/>
      <c r="AD53" s="50"/>
      <c r="AE53" s="50"/>
      <c r="AF53" s="50"/>
      <c r="AG53" s="50"/>
      <c r="AH53" s="50"/>
      <c r="AI53" s="50"/>
      <c r="AJ53" s="51"/>
      <c r="AK53" s="50"/>
      <c r="AL53" s="51"/>
      <c r="AM53" s="54"/>
      <c r="AN53" s="44"/>
      <c r="AO53" s="44"/>
      <c r="AP53" s="44"/>
      <c r="AQ53" s="44"/>
      <c r="AR53" s="44"/>
      <c r="AS53" s="52"/>
      <c r="AT53" s="52"/>
      <c r="AU53" s="52"/>
      <c r="AV53" s="51"/>
      <c r="AW53" s="54"/>
      <c r="AX53" s="50"/>
      <c r="AY53" s="51"/>
      <c r="AZ53" s="51"/>
      <c r="BA53" s="39"/>
      <c r="BB53" s="53"/>
      <c r="BC53" s="204">
        <f t="shared" si="9"/>
        <v>0</v>
      </c>
      <c r="BD53" s="205"/>
      <c r="BE53" s="67">
        <f t="shared" si="10"/>
        <v>0</v>
      </c>
      <c r="BF53" s="128"/>
    </row>
    <row r="54" spans="2:58" ht="13.5">
      <c r="B54" s="36"/>
      <c r="C54" s="105" t="s">
        <v>23</v>
      </c>
      <c r="D54" s="168"/>
      <c r="E54" s="24" t="s">
        <v>66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25"/>
      <c r="V54" s="26"/>
      <c r="W54" s="57"/>
      <c r="X54" s="204">
        <f t="shared" si="7"/>
        <v>0</v>
      </c>
      <c r="Y54" s="241"/>
      <c r="Z54" s="34"/>
      <c r="AA54" s="35"/>
      <c r="AB54" s="25"/>
      <c r="AC54" s="25"/>
      <c r="AD54" s="25"/>
      <c r="AE54" s="25"/>
      <c r="AF54" s="25"/>
      <c r="AG54" s="25"/>
      <c r="AH54" s="25"/>
      <c r="AI54" s="25"/>
      <c r="AJ54" s="26"/>
      <c r="AK54" s="25"/>
      <c r="AL54" s="26">
        <v>2</v>
      </c>
      <c r="AM54" s="27" t="s">
        <v>26</v>
      </c>
      <c r="AN54" s="44"/>
      <c r="AO54" s="44"/>
      <c r="AP54" s="44"/>
      <c r="AQ54" s="44"/>
      <c r="AR54" s="44"/>
      <c r="AS54" s="47"/>
      <c r="AT54" s="47"/>
      <c r="AU54" s="47"/>
      <c r="AV54" s="26"/>
      <c r="AW54" s="27"/>
      <c r="AX54" s="25"/>
      <c r="AY54" s="26"/>
      <c r="AZ54" s="26"/>
      <c r="BA54" s="57"/>
      <c r="BB54" s="53"/>
      <c r="BC54" s="204">
        <f t="shared" si="9"/>
        <v>2</v>
      </c>
      <c r="BD54" s="205"/>
      <c r="BE54" s="66">
        <f t="shared" si="10"/>
        <v>2</v>
      </c>
      <c r="BF54" s="126" t="s">
        <v>53</v>
      </c>
    </row>
    <row r="55" spans="2:58" ht="13.5">
      <c r="B55" s="36"/>
      <c r="C55" s="108" t="s">
        <v>81</v>
      </c>
      <c r="D55" s="170"/>
      <c r="E55" s="115" t="s">
        <v>67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50"/>
      <c r="V55" s="51"/>
      <c r="W55" s="39"/>
      <c r="X55" s="204">
        <f t="shared" si="7"/>
        <v>0</v>
      </c>
      <c r="Y55" s="241"/>
      <c r="Z55" s="34"/>
      <c r="AA55" s="35"/>
      <c r="AB55" s="50"/>
      <c r="AC55" s="50"/>
      <c r="AD55" s="50"/>
      <c r="AE55" s="50"/>
      <c r="AF55" s="50"/>
      <c r="AG55" s="50"/>
      <c r="AH55" s="50"/>
      <c r="AI55" s="50"/>
      <c r="AJ55" s="51"/>
      <c r="AK55" s="50"/>
      <c r="AL55" s="32">
        <v>1</v>
      </c>
      <c r="AM55" s="33"/>
      <c r="AN55" s="44"/>
      <c r="AO55" s="44"/>
      <c r="AP55" s="44"/>
      <c r="AQ55" s="44"/>
      <c r="AR55" s="44"/>
      <c r="AS55" s="52"/>
      <c r="AT55" s="52"/>
      <c r="AU55" s="52"/>
      <c r="AV55" s="51"/>
      <c r="AW55" s="54"/>
      <c r="AX55" s="50"/>
      <c r="AY55" s="51"/>
      <c r="AZ55" s="51"/>
      <c r="BA55" s="39"/>
      <c r="BB55" s="53"/>
      <c r="BC55" s="204">
        <f t="shared" si="9"/>
        <v>1</v>
      </c>
      <c r="BD55" s="205"/>
      <c r="BE55" s="67">
        <f t="shared" si="10"/>
        <v>1</v>
      </c>
      <c r="BF55" s="128"/>
    </row>
    <row r="56" spans="2:58" ht="13.5">
      <c r="B56" s="36"/>
      <c r="C56" s="109" t="s">
        <v>5</v>
      </c>
      <c r="D56" s="175" t="s">
        <v>3</v>
      </c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4"/>
      <c r="V56" s="45"/>
      <c r="W56" s="59"/>
      <c r="X56" s="277"/>
      <c r="Y56" s="278"/>
      <c r="Z56" s="34"/>
      <c r="AA56" s="35"/>
      <c r="AB56" s="44"/>
      <c r="AC56" s="44"/>
      <c r="AD56" s="44"/>
      <c r="AE56" s="44"/>
      <c r="AF56" s="44"/>
      <c r="AG56" s="44"/>
      <c r="AH56" s="44"/>
      <c r="AI56" s="44"/>
      <c r="AJ56" s="45"/>
      <c r="AK56" s="44"/>
      <c r="AL56" s="45"/>
      <c r="AM56" s="55"/>
      <c r="AN56" s="44"/>
      <c r="AO56" s="44"/>
      <c r="AP56" s="44"/>
      <c r="AQ56" s="45"/>
      <c r="AR56" s="45" t="s">
        <v>27</v>
      </c>
      <c r="AS56" s="47"/>
      <c r="AT56" s="47"/>
      <c r="AU56" s="47"/>
      <c r="AV56" s="74"/>
      <c r="AW56" s="75"/>
      <c r="AX56" s="70"/>
      <c r="AY56" s="70"/>
      <c r="AZ56" s="74"/>
      <c r="BA56" s="118"/>
      <c r="BB56" s="53"/>
      <c r="BC56" s="275"/>
      <c r="BD56" s="276"/>
      <c r="BE56" s="71"/>
      <c r="BF56" s="129" t="s">
        <v>68</v>
      </c>
    </row>
    <row r="57" spans="2:58" ht="13.5">
      <c r="B57" s="36"/>
      <c r="C57" s="110"/>
      <c r="D57" s="176"/>
      <c r="E57" s="40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44"/>
      <c r="V57" s="45"/>
      <c r="W57" s="59"/>
      <c r="X57" s="277"/>
      <c r="Y57" s="278"/>
      <c r="Z57" s="34"/>
      <c r="AA57" s="35"/>
      <c r="AB57" s="44"/>
      <c r="AC57" s="44"/>
      <c r="AD57" s="44"/>
      <c r="AE57" s="44"/>
      <c r="AF57" s="44"/>
      <c r="AG57" s="44"/>
      <c r="AH57" s="44"/>
      <c r="AI57" s="44"/>
      <c r="AJ57" s="45"/>
      <c r="AK57" s="44"/>
      <c r="AL57" s="45"/>
      <c r="AM57" s="55"/>
      <c r="AN57" s="44"/>
      <c r="AO57" s="44"/>
      <c r="AP57" s="44"/>
      <c r="AQ57" s="45"/>
      <c r="AR57" s="45"/>
      <c r="AS57" s="47"/>
      <c r="AT57" s="47"/>
      <c r="AU57" s="47"/>
      <c r="AV57" s="74"/>
      <c r="AW57" s="75"/>
      <c r="AX57" s="70"/>
      <c r="AY57" s="70"/>
      <c r="AZ57" s="74"/>
      <c r="BA57" s="118"/>
      <c r="BB57" s="53"/>
      <c r="BC57" s="275"/>
      <c r="BD57" s="276"/>
      <c r="BE57" s="71"/>
      <c r="BF57" s="129"/>
    </row>
    <row r="58" spans="2:58" ht="13.5">
      <c r="B58" s="36"/>
      <c r="C58" s="111" t="s">
        <v>6</v>
      </c>
      <c r="D58" s="177" t="s">
        <v>4</v>
      </c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  <c r="U58" s="47"/>
      <c r="V58" s="48"/>
      <c r="W58" s="60"/>
      <c r="X58" s="271"/>
      <c r="Y58" s="272"/>
      <c r="Z58" s="34"/>
      <c r="AA58" s="35"/>
      <c r="AB58" s="47"/>
      <c r="AC58" s="47"/>
      <c r="AD58" s="47"/>
      <c r="AE58" s="47"/>
      <c r="AF58" s="47"/>
      <c r="AG58" s="47"/>
      <c r="AH58" s="47"/>
      <c r="AI58" s="47"/>
      <c r="AJ58" s="48"/>
      <c r="AK58" s="47"/>
      <c r="AL58" s="48"/>
      <c r="AM58" s="56"/>
      <c r="AN58" s="47"/>
      <c r="AO58" s="47"/>
      <c r="AP58" s="47"/>
      <c r="AQ58" s="48"/>
      <c r="AR58" s="48"/>
      <c r="AS58" s="47"/>
      <c r="AT58" s="47"/>
      <c r="AU58" s="47" t="s">
        <v>26</v>
      </c>
      <c r="AV58" s="76"/>
      <c r="AW58" s="77"/>
      <c r="AX58" s="72"/>
      <c r="AY58" s="72"/>
      <c r="AZ58" s="76"/>
      <c r="BA58" s="119"/>
      <c r="BB58" s="53"/>
      <c r="BC58" s="279"/>
      <c r="BD58" s="280"/>
      <c r="BE58" s="73"/>
      <c r="BF58" s="130" t="s">
        <v>53</v>
      </c>
    </row>
    <row r="59" spans="2:58" ht="13.5">
      <c r="B59" s="36"/>
      <c r="C59" s="112"/>
      <c r="D59" s="178"/>
      <c r="E59" s="49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8"/>
      <c r="W59" s="60"/>
      <c r="X59" s="271"/>
      <c r="Y59" s="272"/>
      <c r="Z59" s="34"/>
      <c r="AA59" s="35"/>
      <c r="AB59" s="47"/>
      <c r="AC59" s="47"/>
      <c r="AD59" s="47"/>
      <c r="AE59" s="47"/>
      <c r="AF59" s="47"/>
      <c r="AG59" s="47"/>
      <c r="AH59" s="47"/>
      <c r="AI59" s="47"/>
      <c r="AJ59" s="48"/>
      <c r="AK59" s="47"/>
      <c r="AL59" s="48"/>
      <c r="AM59" s="56"/>
      <c r="AN59" s="47"/>
      <c r="AO59" s="47"/>
      <c r="AP59" s="47"/>
      <c r="AQ59" s="48"/>
      <c r="AR59" s="48"/>
      <c r="AS59" s="47"/>
      <c r="AT59" s="47"/>
      <c r="AU59" s="47"/>
      <c r="AV59" s="76"/>
      <c r="AW59" s="77"/>
      <c r="AX59" s="72"/>
      <c r="AY59" s="72"/>
      <c r="AZ59" s="76"/>
      <c r="BA59" s="119"/>
      <c r="BB59" s="53"/>
      <c r="BC59" s="279"/>
      <c r="BD59" s="280"/>
      <c r="BE59" s="73"/>
      <c r="BF59" s="130"/>
    </row>
    <row r="60" spans="2:58" ht="15" customHeight="1">
      <c r="B60" s="95"/>
      <c r="C60" s="103" t="s">
        <v>94</v>
      </c>
      <c r="D60" s="166" t="s">
        <v>96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9"/>
      <c r="AA60" s="80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81"/>
      <c r="BA60" s="81"/>
      <c r="BB60" s="81"/>
      <c r="BC60" s="81"/>
      <c r="BD60" s="81"/>
      <c r="BE60" s="82"/>
      <c r="BF60" s="131"/>
    </row>
    <row r="61" spans="2:58" ht="13.5">
      <c r="B61" s="36"/>
      <c r="C61" s="104"/>
      <c r="D61" s="16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9"/>
      <c r="AA61" s="99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100"/>
      <c r="AY61" s="100"/>
      <c r="AZ61" s="101"/>
      <c r="BA61" s="101"/>
      <c r="BB61" s="101"/>
      <c r="BC61" s="101"/>
      <c r="BD61" s="101"/>
      <c r="BE61" s="102"/>
      <c r="BF61" s="132"/>
    </row>
    <row r="62" spans="2:58" ht="14.25" customHeight="1">
      <c r="B62" s="36"/>
      <c r="C62" s="105" t="s">
        <v>95</v>
      </c>
      <c r="D62" s="168" t="s">
        <v>97</v>
      </c>
      <c r="E62" s="24" t="s">
        <v>66</v>
      </c>
      <c r="F62" s="25">
        <v>2</v>
      </c>
      <c r="G62" s="25">
        <v>2</v>
      </c>
      <c r="H62" s="25">
        <v>2</v>
      </c>
      <c r="I62" s="25">
        <v>2</v>
      </c>
      <c r="J62" s="25">
        <v>2</v>
      </c>
      <c r="K62" s="25">
        <v>2</v>
      </c>
      <c r="L62" s="25">
        <v>2</v>
      </c>
      <c r="M62" s="25">
        <v>2</v>
      </c>
      <c r="N62" s="25">
        <v>2</v>
      </c>
      <c r="O62" s="25">
        <v>2</v>
      </c>
      <c r="P62" s="25">
        <v>2</v>
      </c>
      <c r="Q62" s="25">
        <v>2</v>
      </c>
      <c r="R62" s="25">
        <v>2</v>
      </c>
      <c r="S62" s="25">
        <v>2</v>
      </c>
      <c r="T62" s="26">
        <v>2</v>
      </c>
      <c r="U62" s="25">
        <v>2</v>
      </c>
      <c r="V62" s="26">
        <v>2</v>
      </c>
      <c r="W62" s="57" t="s">
        <v>27</v>
      </c>
      <c r="X62" s="204">
        <f>SUM(SUM(F62:W62))</f>
        <v>34</v>
      </c>
      <c r="Y62" s="205"/>
      <c r="Z62" s="28"/>
      <c r="AA62" s="29"/>
      <c r="AB62" s="25"/>
      <c r="AC62" s="25"/>
      <c r="AD62" s="25"/>
      <c r="AE62" s="25"/>
      <c r="AF62" s="25"/>
      <c r="AG62" s="25"/>
      <c r="AH62" s="25"/>
      <c r="AI62" s="25"/>
      <c r="AJ62" s="26"/>
      <c r="AK62" s="25"/>
      <c r="AL62" s="26"/>
      <c r="AM62" s="27"/>
      <c r="AN62" s="44"/>
      <c r="AO62" s="44"/>
      <c r="AP62" s="44"/>
      <c r="AQ62" s="44"/>
      <c r="AR62" s="44"/>
      <c r="AS62" s="47"/>
      <c r="AT62" s="47"/>
      <c r="AU62" s="47"/>
      <c r="AV62" s="26"/>
      <c r="AW62" s="27"/>
      <c r="AX62" s="25"/>
      <c r="AY62" s="26"/>
      <c r="AZ62" s="26"/>
      <c r="BA62" s="57"/>
      <c r="BB62" s="53"/>
      <c r="BC62" s="204">
        <f>SUM(AB62:BB62)</f>
        <v>0</v>
      </c>
      <c r="BD62" s="205"/>
      <c r="BE62" s="66">
        <f>SUM(X62,BC62)</f>
        <v>34</v>
      </c>
      <c r="BF62" s="126" t="s">
        <v>55</v>
      </c>
    </row>
    <row r="63" spans="2:58" ht="13.5">
      <c r="B63" s="36"/>
      <c r="C63" s="106"/>
      <c r="D63" s="169"/>
      <c r="E63" s="30" t="s">
        <v>67</v>
      </c>
      <c r="F63" s="31">
        <v>1</v>
      </c>
      <c r="G63" s="31">
        <v>1</v>
      </c>
      <c r="H63" s="31">
        <v>1</v>
      </c>
      <c r="I63" s="31">
        <v>1</v>
      </c>
      <c r="J63" s="31">
        <v>1</v>
      </c>
      <c r="K63" s="31">
        <v>1</v>
      </c>
      <c r="L63" s="31">
        <v>1</v>
      </c>
      <c r="M63" s="31">
        <v>1</v>
      </c>
      <c r="N63" s="31">
        <v>1</v>
      </c>
      <c r="O63" s="31">
        <v>1</v>
      </c>
      <c r="P63" s="31">
        <v>1</v>
      </c>
      <c r="Q63" s="31">
        <v>1</v>
      </c>
      <c r="R63" s="31">
        <v>1</v>
      </c>
      <c r="S63" s="31">
        <v>1</v>
      </c>
      <c r="T63" s="32">
        <v>1</v>
      </c>
      <c r="U63" s="31">
        <v>1</v>
      </c>
      <c r="V63" s="32">
        <v>1</v>
      </c>
      <c r="W63" s="58"/>
      <c r="X63" s="204">
        <f>SUM(SUM(F63:W63))</f>
        <v>17</v>
      </c>
      <c r="Y63" s="205"/>
      <c r="Z63" s="34"/>
      <c r="AA63" s="35"/>
      <c r="AB63" s="31"/>
      <c r="AC63" s="31"/>
      <c r="AD63" s="31"/>
      <c r="AE63" s="31"/>
      <c r="AF63" s="31"/>
      <c r="AG63" s="31"/>
      <c r="AH63" s="31"/>
      <c r="AI63" s="31"/>
      <c r="AJ63" s="32"/>
      <c r="AK63" s="31"/>
      <c r="AL63" s="32"/>
      <c r="AM63" s="33"/>
      <c r="AN63" s="44"/>
      <c r="AO63" s="44"/>
      <c r="AP63" s="44"/>
      <c r="AQ63" s="44"/>
      <c r="AR63" s="44"/>
      <c r="AS63" s="47"/>
      <c r="AT63" s="47"/>
      <c r="AU63" s="47"/>
      <c r="AV63" s="32"/>
      <c r="AW63" s="33"/>
      <c r="AX63" s="31"/>
      <c r="AY63" s="32"/>
      <c r="AZ63" s="32"/>
      <c r="BA63" s="58"/>
      <c r="BB63" s="53"/>
      <c r="BC63" s="204">
        <f>SUM(AB63:BB63)</f>
        <v>0</v>
      </c>
      <c r="BD63" s="205"/>
      <c r="BE63" s="67">
        <f>SUM(X63,BC63)</f>
        <v>17</v>
      </c>
      <c r="BF63" s="127"/>
    </row>
    <row r="64" spans="2:58" ht="12.75">
      <c r="B64" s="36"/>
      <c r="C64" s="157" t="s">
        <v>86</v>
      </c>
      <c r="D64" s="179" t="s">
        <v>88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61"/>
      <c r="W64" s="62"/>
      <c r="X64" s="212"/>
      <c r="Y64" s="213"/>
      <c r="Z64" s="34"/>
      <c r="AA64" s="35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61"/>
      <c r="AM64" s="62"/>
      <c r="AN64" s="53"/>
      <c r="AO64" s="53"/>
      <c r="AP64" s="53"/>
      <c r="AQ64" s="53"/>
      <c r="AR64" s="53"/>
      <c r="AS64" s="53"/>
      <c r="AT64" s="53"/>
      <c r="AU64" s="53"/>
      <c r="AV64" s="61"/>
      <c r="AW64" s="62"/>
      <c r="AX64" s="53"/>
      <c r="AY64" s="53"/>
      <c r="AZ64" s="61"/>
      <c r="BA64" s="62"/>
      <c r="BB64" s="53"/>
      <c r="BC64" s="229"/>
      <c r="BD64" s="230"/>
      <c r="BE64" s="159"/>
      <c r="BF64" s="160"/>
    </row>
    <row r="65" spans="2:58" ht="12.75">
      <c r="B65" s="36"/>
      <c r="C65" s="157" t="s">
        <v>87</v>
      </c>
      <c r="D65" s="179" t="s">
        <v>89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61"/>
      <c r="W65" s="62"/>
      <c r="X65" s="212"/>
      <c r="Y65" s="213"/>
      <c r="Z65" s="34"/>
      <c r="AA65" s="35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61"/>
      <c r="AM65" s="62"/>
      <c r="AN65" s="53"/>
      <c r="AO65" s="53"/>
      <c r="AP65" s="53"/>
      <c r="AQ65" s="53"/>
      <c r="AR65" s="53"/>
      <c r="AS65" s="53"/>
      <c r="AT65" s="53"/>
      <c r="AU65" s="53"/>
      <c r="AV65" s="61"/>
      <c r="AW65" s="62"/>
      <c r="AX65" s="53"/>
      <c r="AY65" s="53"/>
      <c r="AZ65" s="61"/>
      <c r="BA65" s="62"/>
      <c r="BB65" s="53"/>
      <c r="BC65" s="229"/>
      <c r="BD65" s="230"/>
      <c r="BE65" s="159"/>
      <c r="BF65" s="160"/>
    </row>
    <row r="66" spans="2:58" ht="17.25" customHeight="1">
      <c r="B66" s="36"/>
      <c r="C66" s="237" t="s">
        <v>83</v>
      </c>
      <c r="D66" s="238"/>
      <c r="E66" s="239"/>
      <c r="F66" s="231">
        <f aca="true" t="shared" si="13" ref="F66:V66">SUM(F20,F22,F24,F26,F28,F32,F34,F36,F38,F40,F44,F62)</f>
        <v>6</v>
      </c>
      <c r="G66" s="231">
        <f t="shared" si="13"/>
        <v>6</v>
      </c>
      <c r="H66" s="231">
        <f t="shared" si="13"/>
        <v>6</v>
      </c>
      <c r="I66" s="231">
        <f t="shared" si="13"/>
        <v>6</v>
      </c>
      <c r="J66" s="231">
        <f t="shared" si="13"/>
        <v>6</v>
      </c>
      <c r="K66" s="231">
        <f t="shared" si="13"/>
        <v>6</v>
      </c>
      <c r="L66" s="231">
        <f t="shared" si="13"/>
        <v>6</v>
      </c>
      <c r="M66" s="231">
        <f t="shared" si="13"/>
        <v>6</v>
      </c>
      <c r="N66" s="231">
        <f t="shared" si="13"/>
        <v>6</v>
      </c>
      <c r="O66" s="231">
        <f t="shared" si="13"/>
        <v>6</v>
      </c>
      <c r="P66" s="231">
        <f t="shared" si="13"/>
        <v>6</v>
      </c>
      <c r="Q66" s="231">
        <f t="shared" si="13"/>
        <v>6</v>
      </c>
      <c r="R66" s="231">
        <f t="shared" si="13"/>
        <v>6</v>
      </c>
      <c r="S66" s="231">
        <f t="shared" si="13"/>
        <v>6</v>
      </c>
      <c r="T66" s="231">
        <f t="shared" si="13"/>
        <v>6</v>
      </c>
      <c r="U66" s="231">
        <f t="shared" si="13"/>
        <v>6</v>
      </c>
      <c r="V66" s="226">
        <f t="shared" si="13"/>
        <v>4</v>
      </c>
      <c r="W66" s="206"/>
      <c r="X66" s="233"/>
      <c r="Y66" s="234"/>
      <c r="Z66" s="281" t="s">
        <v>49</v>
      </c>
      <c r="AA66" s="270" t="s">
        <v>47</v>
      </c>
      <c r="AB66" s="231">
        <f aca="true" t="shared" si="14" ref="AB66:AL66">SUM(AB20,AB22,AB24,AB26,AB28,AB32,AB34,AB36,AB38,AB40,AB44,AB62)</f>
        <v>2</v>
      </c>
      <c r="AC66" s="231">
        <f t="shared" si="14"/>
        <v>2</v>
      </c>
      <c r="AD66" s="231">
        <f t="shared" si="14"/>
        <v>2</v>
      </c>
      <c r="AE66" s="231">
        <f t="shared" si="14"/>
        <v>2</v>
      </c>
      <c r="AF66" s="231">
        <f t="shared" si="14"/>
        <v>2</v>
      </c>
      <c r="AG66" s="231">
        <f t="shared" si="14"/>
        <v>2</v>
      </c>
      <c r="AH66" s="231">
        <f t="shared" si="14"/>
        <v>2</v>
      </c>
      <c r="AI66" s="231">
        <f t="shared" si="14"/>
        <v>2</v>
      </c>
      <c r="AJ66" s="231">
        <f t="shared" si="14"/>
        <v>2</v>
      </c>
      <c r="AK66" s="231">
        <f t="shared" si="14"/>
        <v>2</v>
      </c>
      <c r="AL66" s="226">
        <f t="shared" si="14"/>
        <v>4</v>
      </c>
      <c r="AM66" s="206"/>
      <c r="AN66" s="214"/>
      <c r="AO66" s="216"/>
      <c r="AP66" s="216"/>
      <c r="AQ66" s="216"/>
      <c r="AR66" s="216"/>
      <c r="AS66" s="216"/>
      <c r="AT66" s="216"/>
      <c r="AU66" s="242"/>
      <c r="AV66" s="226">
        <f>SUM(AV20,AV22,AV24,AV26,AV28,AV32,AV34,AV36,AV38,AV40,AV44,AV62)</f>
        <v>14</v>
      </c>
      <c r="AW66" s="206"/>
      <c r="AX66" s="231">
        <f>SUM(AX20,AX22,AX24,AX26,AX28,AX32,AX34,AX36,AX38,AX40,AX44,AX62)</f>
        <v>2</v>
      </c>
      <c r="AY66" s="231">
        <f>SUM(AY20,AY22,AY24,AY26,AY28,AY32,AY34,AY36,AY38,AY40,AY44,AY62)</f>
        <v>2</v>
      </c>
      <c r="AZ66" s="226">
        <f>SUM(AZ20,AZ22,AZ24,AZ26,AZ28,AZ32,AZ34,AZ36,AZ38,AZ40,AZ44,AZ62)</f>
        <v>2</v>
      </c>
      <c r="BA66" s="206"/>
      <c r="BB66" s="282"/>
      <c r="BC66" s="228"/>
      <c r="BD66" s="208"/>
      <c r="BE66" s="208"/>
      <c r="BF66" s="210"/>
    </row>
    <row r="67" spans="2:58" ht="20.25" customHeight="1">
      <c r="B67" s="36"/>
      <c r="C67" s="301" t="s">
        <v>84</v>
      </c>
      <c r="D67" s="302"/>
      <c r="E67" s="240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27"/>
      <c r="W67" s="207"/>
      <c r="X67" s="222"/>
      <c r="Y67" s="223"/>
      <c r="Z67" s="281"/>
      <c r="AA67" s="270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27"/>
      <c r="AM67" s="207"/>
      <c r="AN67" s="215"/>
      <c r="AO67" s="217"/>
      <c r="AP67" s="217"/>
      <c r="AQ67" s="217"/>
      <c r="AR67" s="217"/>
      <c r="AS67" s="217"/>
      <c r="AT67" s="217"/>
      <c r="AU67" s="243"/>
      <c r="AV67" s="227"/>
      <c r="AW67" s="207"/>
      <c r="AX67" s="232"/>
      <c r="AY67" s="232"/>
      <c r="AZ67" s="227"/>
      <c r="BA67" s="207"/>
      <c r="BB67" s="283"/>
      <c r="BC67" s="218"/>
      <c r="BD67" s="209"/>
      <c r="BE67" s="209"/>
      <c r="BF67" s="211"/>
    </row>
    <row r="68" spans="2:58" ht="30" customHeight="1">
      <c r="B68" s="36"/>
      <c r="C68" s="235" t="s">
        <v>85</v>
      </c>
      <c r="D68" s="236"/>
      <c r="E68" s="41"/>
      <c r="F68" s="135">
        <f aca="true" t="shared" si="15" ref="F68:V68">SUM(F21,F23,F25,F27,F29,F33,F35,F37,F39,F41,F45,F63)</f>
        <v>3</v>
      </c>
      <c r="G68" s="135">
        <f t="shared" si="15"/>
        <v>3</v>
      </c>
      <c r="H68" s="135">
        <f t="shared" si="15"/>
        <v>3</v>
      </c>
      <c r="I68" s="135">
        <f t="shared" si="15"/>
        <v>3</v>
      </c>
      <c r="J68" s="135">
        <f t="shared" si="15"/>
        <v>3</v>
      </c>
      <c r="K68" s="135">
        <f t="shared" si="15"/>
        <v>3</v>
      </c>
      <c r="L68" s="135">
        <f t="shared" si="15"/>
        <v>3</v>
      </c>
      <c r="M68" s="135">
        <f t="shared" si="15"/>
        <v>3</v>
      </c>
      <c r="N68" s="135">
        <f t="shared" si="15"/>
        <v>3</v>
      </c>
      <c r="O68" s="135">
        <f t="shared" si="15"/>
        <v>3</v>
      </c>
      <c r="P68" s="135">
        <f t="shared" si="15"/>
        <v>3</v>
      </c>
      <c r="Q68" s="135">
        <f t="shared" si="15"/>
        <v>3</v>
      </c>
      <c r="R68" s="135">
        <f t="shared" si="15"/>
        <v>3</v>
      </c>
      <c r="S68" s="135">
        <f t="shared" si="15"/>
        <v>3</v>
      </c>
      <c r="T68" s="135">
        <f t="shared" si="15"/>
        <v>3</v>
      </c>
      <c r="U68" s="135">
        <f t="shared" si="15"/>
        <v>3</v>
      </c>
      <c r="V68" s="136">
        <f t="shared" si="15"/>
        <v>2</v>
      </c>
      <c r="W68" s="137"/>
      <c r="X68" s="222"/>
      <c r="Y68" s="223"/>
      <c r="Z68" s="281"/>
      <c r="AA68" s="270"/>
      <c r="AB68" s="135">
        <f aca="true" t="shared" si="16" ref="AB68:AL68">SUM(AB21,AB23,AB25,AB27,AB29,AB33,AB35,AB37,AB39,AB41,AB45,AB63)</f>
        <v>1</v>
      </c>
      <c r="AC68" s="135">
        <f t="shared" si="16"/>
        <v>1</v>
      </c>
      <c r="AD68" s="135">
        <f t="shared" si="16"/>
        <v>1</v>
      </c>
      <c r="AE68" s="135">
        <f t="shared" si="16"/>
        <v>1</v>
      </c>
      <c r="AF68" s="135">
        <f t="shared" si="16"/>
        <v>1</v>
      </c>
      <c r="AG68" s="135">
        <f t="shared" si="16"/>
        <v>1</v>
      </c>
      <c r="AH68" s="135">
        <f t="shared" si="16"/>
        <v>1</v>
      </c>
      <c r="AI68" s="135">
        <f t="shared" si="16"/>
        <v>1</v>
      </c>
      <c r="AJ68" s="135">
        <f t="shared" si="16"/>
        <v>1</v>
      </c>
      <c r="AK68" s="135">
        <f t="shared" si="16"/>
        <v>1</v>
      </c>
      <c r="AL68" s="203">
        <f t="shared" si="16"/>
        <v>2</v>
      </c>
      <c r="AM68" s="142"/>
      <c r="AN68" s="147"/>
      <c r="AO68" s="148"/>
      <c r="AP68" s="148"/>
      <c r="AQ68" s="148"/>
      <c r="AR68" s="148"/>
      <c r="AS68" s="148"/>
      <c r="AT68" s="148"/>
      <c r="AU68" s="149"/>
      <c r="AV68" s="203">
        <f>SUM(AV21,AV23,AV25,AV27,AV29,AV33,AV35,AV37,AV39,AV41,AV45,AV63)</f>
        <v>4</v>
      </c>
      <c r="AW68" s="142"/>
      <c r="AX68" s="135">
        <f>SUM(AX21,AX23,AX25,AX27,AX29,AX33,AX35,AX37,AX39,AX41,AX45,AX63)</f>
        <v>1</v>
      </c>
      <c r="AY68" s="135">
        <f>SUM(AY21,AY23,AY25,AY27,AY29,AY33,AY35,AY37,AY39,AY41,AY45,AY63)</f>
        <v>1</v>
      </c>
      <c r="AZ68" s="203">
        <f>SUM(AZ21,AZ23,AZ25,AZ27,AZ29,AZ33,AZ35,AZ37,AZ39,AZ41,AZ45,AZ63)</f>
        <v>1</v>
      </c>
      <c r="BA68" s="142"/>
      <c r="BB68" s="161"/>
      <c r="BC68" s="218"/>
      <c r="BD68" s="219"/>
      <c r="BE68" s="92"/>
      <c r="BF68" s="144"/>
    </row>
    <row r="69" spans="2:58" ht="28.5" customHeight="1">
      <c r="B69" s="36"/>
      <c r="C69" s="235" t="s">
        <v>28</v>
      </c>
      <c r="D69" s="236"/>
      <c r="E69" s="64"/>
      <c r="F69" s="138">
        <f>SUM(F66,F68)</f>
        <v>9</v>
      </c>
      <c r="G69" s="138">
        <f aca="true" t="shared" si="17" ref="G69:V69">SUM(G66,G68)</f>
        <v>9</v>
      </c>
      <c r="H69" s="138">
        <f t="shared" si="17"/>
        <v>9</v>
      </c>
      <c r="I69" s="138">
        <f t="shared" si="17"/>
        <v>9</v>
      </c>
      <c r="J69" s="138">
        <f t="shared" si="17"/>
        <v>9</v>
      </c>
      <c r="K69" s="138">
        <f t="shared" si="17"/>
        <v>9</v>
      </c>
      <c r="L69" s="138">
        <f t="shared" si="17"/>
        <v>9</v>
      </c>
      <c r="M69" s="138">
        <f t="shared" si="17"/>
        <v>9</v>
      </c>
      <c r="N69" s="138">
        <f t="shared" si="17"/>
        <v>9</v>
      </c>
      <c r="O69" s="138">
        <f t="shared" si="17"/>
        <v>9</v>
      </c>
      <c r="P69" s="138">
        <f t="shared" si="17"/>
        <v>9</v>
      </c>
      <c r="Q69" s="138">
        <f t="shared" si="17"/>
        <v>9</v>
      </c>
      <c r="R69" s="138">
        <f t="shared" si="17"/>
        <v>9</v>
      </c>
      <c r="S69" s="138">
        <f t="shared" si="17"/>
        <v>9</v>
      </c>
      <c r="T69" s="138">
        <f t="shared" si="17"/>
        <v>9</v>
      </c>
      <c r="U69" s="138">
        <f t="shared" si="17"/>
        <v>9</v>
      </c>
      <c r="V69" s="154">
        <f t="shared" si="17"/>
        <v>6</v>
      </c>
      <c r="W69" s="143"/>
      <c r="X69" s="222"/>
      <c r="Y69" s="223"/>
      <c r="Z69" s="281"/>
      <c r="AA69" s="270"/>
      <c r="AB69" s="138">
        <f aca="true" t="shared" si="18" ref="AB69:AL69">SUM(AB66,AB68)</f>
        <v>3</v>
      </c>
      <c r="AC69" s="138">
        <f t="shared" si="18"/>
        <v>3</v>
      </c>
      <c r="AD69" s="138">
        <f t="shared" si="18"/>
        <v>3</v>
      </c>
      <c r="AE69" s="138">
        <f t="shared" si="18"/>
        <v>3</v>
      </c>
      <c r="AF69" s="138">
        <f t="shared" si="18"/>
        <v>3</v>
      </c>
      <c r="AG69" s="138">
        <f t="shared" si="18"/>
        <v>3</v>
      </c>
      <c r="AH69" s="138">
        <f t="shared" si="18"/>
        <v>3</v>
      </c>
      <c r="AI69" s="138">
        <f t="shared" si="18"/>
        <v>3</v>
      </c>
      <c r="AJ69" s="138">
        <f t="shared" si="18"/>
        <v>3</v>
      </c>
      <c r="AK69" s="138">
        <f t="shared" si="18"/>
        <v>3</v>
      </c>
      <c r="AL69" s="154">
        <f t="shared" si="18"/>
        <v>6</v>
      </c>
      <c r="AM69" s="143"/>
      <c r="AN69" s="150"/>
      <c r="AO69" s="151"/>
      <c r="AP69" s="151"/>
      <c r="AQ69" s="151"/>
      <c r="AR69" s="151"/>
      <c r="AS69" s="151"/>
      <c r="AT69" s="151"/>
      <c r="AU69" s="152"/>
      <c r="AV69" s="154">
        <f>SUM(AV66,AV68)</f>
        <v>18</v>
      </c>
      <c r="AW69" s="143"/>
      <c r="AX69" s="138">
        <f>SUM(AX66,AX68)</f>
        <v>3</v>
      </c>
      <c r="AY69" s="138">
        <f>SUM(AY66,AY68)</f>
        <v>3</v>
      </c>
      <c r="AZ69" s="154">
        <f>SUM(AZ66,AZ68)</f>
        <v>3</v>
      </c>
      <c r="BA69" s="143"/>
      <c r="BB69" s="161"/>
      <c r="BC69" s="218"/>
      <c r="BD69" s="219"/>
      <c r="BE69" s="92"/>
      <c r="BF69" s="144"/>
    </row>
    <row r="70" spans="2:58" ht="28.5" customHeight="1" thickBot="1">
      <c r="B70" s="69"/>
      <c r="C70" s="273" t="s">
        <v>52</v>
      </c>
      <c r="D70" s="274"/>
      <c r="E70" s="42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40"/>
      <c r="U70" s="139"/>
      <c r="V70" s="140"/>
      <c r="W70" s="141">
        <v>2</v>
      </c>
      <c r="X70" s="224"/>
      <c r="Y70" s="225"/>
      <c r="Z70" s="162"/>
      <c r="AA70" s="163"/>
      <c r="AB70" s="139"/>
      <c r="AC70" s="139"/>
      <c r="AD70" s="139"/>
      <c r="AE70" s="139"/>
      <c r="AF70" s="139"/>
      <c r="AG70" s="139"/>
      <c r="AH70" s="139"/>
      <c r="AI70" s="139"/>
      <c r="AJ70" s="140"/>
      <c r="AK70" s="139"/>
      <c r="AL70" s="140"/>
      <c r="AM70" s="141">
        <v>1</v>
      </c>
      <c r="AN70" s="139"/>
      <c r="AO70" s="139"/>
      <c r="AP70" s="139"/>
      <c r="AQ70" s="140"/>
      <c r="AR70" s="140">
        <v>1</v>
      </c>
      <c r="AS70" s="139"/>
      <c r="AT70" s="139"/>
      <c r="AU70" s="139">
        <v>1</v>
      </c>
      <c r="AV70" s="140"/>
      <c r="AW70" s="141">
        <v>1</v>
      </c>
      <c r="AX70" s="139"/>
      <c r="AY70" s="140"/>
      <c r="AZ70" s="140"/>
      <c r="BA70" s="158">
        <v>1</v>
      </c>
      <c r="BB70" s="164"/>
      <c r="BC70" s="220"/>
      <c r="BD70" s="221"/>
      <c r="BE70" s="145"/>
      <c r="BF70" s="153"/>
    </row>
    <row r="71" spans="2:58" ht="12.7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8"/>
      <c r="BF71" s="38"/>
    </row>
    <row r="72" spans="2:58" ht="12.75"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</row>
  </sheetData>
  <sheetProtection/>
  <mergeCells count="172">
    <mergeCell ref="AY6:BB6"/>
    <mergeCell ref="AO6:AQ6"/>
    <mergeCell ref="AA6:AC6"/>
    <mergeCell ref="AH6:AH13"/>
    <mergeCell ref="AE6:AG6"/>
    <mergeCell ref="AI6:AL6"/>
    <mergeCell ref="BC41:BD41"/>
    <mergeCell ref="BC35:BD35"/>
    <mergeCell ref="BC36:BD36"/>
    <mergeCell ref="BC37:BD37"/>
    <mergeCell ref="BC38:BD38"/>
    <mergeCell ref="BC39:BD39"/>
    <mergeCell ref="BC22:BD22"/>
    <mergeCell ref="BC28:BD28"/>
    <mergeCell ref="BC25:BD25"/>
    <mergeCell ref="BC26:BD26"/>
    <mergeCell ref="BC27:BD27"/>
    <mergeCell ref="BC40:BD40"/>
    <mergeCell ref="X34:Y34"/>
    <mergeCell ref="X35:Y35"/>
    <mergeCell ref="X38:Y38"/>
    <mergeCell ref="C67:D67"/>
    <mergeCell ref="R66:R67"/>
    <mergeCell ref="S66:S67"/>
    <mergeCell ref="T66:T67"/>
    <mergeCell ref="U66:U67"/>
    <mergeCell ref="Q66:Q67"/>
    <mergeCell ref="N66:N67"/>
    <mergeCell ref="X27:Y27"/>
    <mergeCell ref="X28:Y28"/>
    <mergeCell ref="X29:Y29"/>
    <mergeCell ref="X22:Y22"/>
    <mergeCell ref="X23:Y23"/>
    <mergeCell ref="X24:Y24"/>
    <mergeCell ref="X25:Y25"/>
    <mergeCell ref="X26:Y26"/>
    <mergeCell ref="X21:Y21"/>
    <mergeCell ref="AN6:AN13"/>
    <mergeCell ref="Y6:Y13"/>
    <mergeCell ref="F6:F13"/>
    <mergeCell ref="G6:I6"/>
    <mergeCell ref="J6:J13"/>
    <mergeCell ref="O6:R6"/>
    <mergeCell ref="F14:BB14"/>
    <mergeCell ref="F16:BB16"/>
    <mergeCell ref="N6:N13"/>
    <mergeCell ref="P66:P67"/>
    <mergeCell ref="S6:S13"/>
    <mergeCell ref="T6:V6"/>
    <mergeCell ref="Z6:Z13"/>
    <mergeCell ref="X6:X13"/>
    <mergeCell ref="X54:Y54"/>
    <mergeCell ref="X55:Y55"/>
    <mergeCell ref="X56:Y56"/>
    <mergeCell ref="X59:Y59"/>
    <mergeCell ref="X20:Y20"/>
    <mergeCell ref="BC54:BD54"/>
    <mergeCell ref="BC55:BD55"/>
    <mergeCell ref="X36:Y36"/>
    <mergeCell ref="X37:Y37"/>
    <mergeCell ref="X50:Y50"/>
    <mergeCell ref="X51:Y51"/>
    <mergeCell ref="X53:Y53"/>
    <mergeCell ref="BC53:BD53"/>
    <mergeCell ref="X47:Y47"/>
    <mergeCell ref="BC47:BD47"/>
    <mergeCell ref="BC51:BD51"/>
    <mergeCell ref="BC50:BD50"/>
    <mergeCell ref="BC6:BC13"/>
    <mergeCell ref="BC23:BD23"/>
    <mergeCell ref="BC24:BD24"/>
    <mergeCell ref="BC29:BD29"/>
    <mergeCell ref="BC34:BD34"/>
    <mergeCell ref="BD6:BD13"/>
    <mergeCell ref="BC20:BD20"/>
    <mergeCell ref="BC21:BD21"/>
    <mergeCell ref="BC58:BD58"/>
    <mergeCell ref="BC59:BD59"/>
    <mergeCell ref="Z66:Z69"/>
    <mergeCell ref="AM66:AM67"/>
    <mergeCell ref="AG66:AG67"/>
    <mergeCell ref="AH66:AH67"/>
    <mergeCell ref="AE66:AE67"/>
    <mergeCell ref="BB66:BB67"/>
    <mergeCell ref="AW66:AW67"/>
    <mergeCell ref="AV66:AV67"/>
    <mergeCell ref="C70:D70"/>
    <mergeCell ref="X44:Y44"/>
    <mergeCell ref="BC44:BD44"/>
    <mergeCell ref="X45:Y45"/>
    <mergeCell ref="BC45:BD45"/>
    <mergeCell ref="X52:Y52"/>
    <mergeCell ref="BC52:BD52"/>
    <mergeCell ref="BC56:BD56"/>
    <mergeCell ref="X57:Y57"/>
    <mergeCell ref="BC57:BD57"/>
    <mergeCell ref="J66:J67"/>
    <mergeCell ref="K66:K67"/>
    <mergeCell ref="AR6:AR13"/>
    <mergeCell ref="AX6:AX13"/>
    <mergeCell ref="AA66:AA69"/>
    <mergeCell ref="X58:Y58"/>
    <mergeCell ref="X39:Y39"/>
    <mergeCell ref="X40:Y40"/>
    <mergeCell ref="X41:Y41"/>
    <mergeCell ref="O66:O67"/>
    <mergeCell ref="B2:BF2"/>
    <mergeCell ref="B4:BF4"/>
    <mergeCell ref="B3:BF3"/>
    <mergeCell ref="B6:B17"/>
    <mergeCell ref="C6:C17"/>
    <mergeCell ref="AS6:AW6"/>
    <mergeCell ref="BE6:BE17"/>
    <mergeCell ref="BF6:BF17"/>
    <mergeCell ref="K6:M6"/>
    <mergeCell ref="AD6:AD13"/>
    <mergeCell ref="L66:L67"/>
    <mergeCell ref="M66:M67"/>
    <mergeCell ref="X32:Y32"/>
    <mergeCell ref="BC32:BD32"/>
    <mergeCell ref="X33:Y33"/>
    <mergeCell ref="BC33:BD33"/>
    <mergeCell ref="X46:Y46"/>
    <mergeCell ref="BC46:BD46"/>
    <mergeCell ref="AU66:AU67"/>
    <mergeCell ref="V66:V67"/>
    <mergeCell ref="AJ66:AJ67"/>
    <mergeCell ref="AK66:AK67"/>
    <mergeCell ref="C68:D68"/>
    <mergeCell ref="C69:D69"/>
    <mergeCell ref="F66:F67"/>
    <mergeCell ref="G66:G67"/>
    <mergeCell ref="H66:H67"/>
    <mergeCell ref="I66:I67"/>
    <mergeCell ref="C66:D66"/>
    <mergeCell ref="E66:E67"/>
    <mergeCell ref="AX66:AX67"/>
    <mergeCell ref="AY66:AY67"/>
    <mergeCell ref="X66:Y67"/>
    <mergeCell ref="AF66:AF67"/>
    <mergeCell ref="AL66:AL67"/>
    <mergeCell ref="W66:W67"/>
    <mergeCell ref="AB66:AB67"/>
    <mergeCell ref="AC66:AC67"/>
    <mergeCell ref="AD66:AD67"/>
    <mergeCell ref="AI66:AI67"/>
    <mergeCell ref="BC68:BD68"/>
    <mergeCell ref="BC69:BD69"/>
    <mergeCell ref="BC70:BD70"/>
    <mergeCell ref="X68:Y68"/>
    <mergeCell ref="X69:Y69"/>
    <mergeCell ref="X70:Y70"/>
    <mergeCell ref="BF66:BF67"/>
    <mergeCell ref="X64:Y64"/>
    <mergeCell ref="X65:Y65"/>
    <mergeCell ref="AN66:AN67"/>
    <mergeCell ref="AO66:AO67"/>
    <mergeCell ref="AP66:AP67"/>
    <mergeCell ref="AQ66:AQ67"/>
    <mergeCell ref="AR66:AR67"/>
    <mergeCell ref="AS66:AS67"/>
    <mergeCell ref="AT66:AT67"/>
    <mergeCell ref="X62:Y62"/>
    <mergeCell ref="BC62:BD62"/>
    <mergeCell ref="X63:Y63"/>
    <mergeCell ref="BC63:BD63"/>
    <mergeCell ref="BA66:BA67"/>
    <mergeCell ref="BE66:BE67"/>
    <mergeCell ref="AZ66:AZ67"/>
    <mergeCell ref="BC66:BD67"/>
    <mergeCell ref="BC64:BD64"/>
    <mergeCell ref="BC65:BD65"/>
  </mergeCells>
  <printOptions/>
  <pageMargins left="0.7874015748031497" right="0.1968503937007874" top="0.984251968503937" bottom="0.1968503937007874" header="0.5118110236220472" footer="0.5118110236220472"/>
  <pageSetup fitToHeight="1" fitToWidth="1" horizontalDpi="600" verticalDpi="600" orientation="landscape" paperSize="9" scale="49" r:id="rId1"/>
  <rowBreaks count="1" manualBreakCount="1">
    <brk id="73" min="1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АИПК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</dc:creator>
  <cp:keywords/>
  <dc:description/>
  <cp:lastModifiedBy>Adm</cp:lastModifiedBy>
  <cp:lastPrinted>2021-08-22T16:25:31Z</cp:lastPrinted>
  <dcterms:created xsi:type="dcterms:W3CDTF">2011-03-03T10:01:42Z</dcterms:created>
  <dcterms:modified xsi:type="dcterms:W3CDTF">2022-10-02T19:54:36Z</dcterms:modified>
  <cp:category/>
  <cp:version/>
  <cp:contentType/>
  <cp:contentStatus/>
</cp:coreProperties>
</file>